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activeTab="7"/>
  </bookViews>
  <sheets>
    <sheet name="Cover" sheetId="14" r:id="rId1"/>
    <sheet name="Exec. Summary" sheetId="15" r:id="rId2"/>
    <sheet name="Definitions" sheetId="11" r:id="rId3"/>
    <sheet name="ALL" sheetId="10" r:id="rId4"/>
    <sheet name="BLUE" sheetId="2" r:id="rId5"/>
    <sheet name="EXPO" sheetId="7" r:id="rId6"/>
    <sheet name="GOLD" sheetId="8" r:id="rId7"/>
    <sheet name="ORANGE" sheetId="9" r:id="rId8"/>
  </sheets>
  <externalReferences>
    <externalReference r:id="rId9"/>
    <externalReference r:id="rId10"/>
    <externalReference r:id="rId11"/>
    <externalReference r:id="rId12"/>
  </externalReferences>
  <definedNames>
    <definedName name="OLE_LINK2" localSheetId="1">'Exec. Summary'!$A$10</definedName>
    <definedName name="_xlnm.Print_Area" localSheetId="3">ALL!$A$1:$Q$87</definedName>
    <definedName name="_xlnm.Print_Area" localSheetId="4">BLUE!$A$1:$Q$87</definedName>
    <definedName name="_xlnm.Print_Area" localSheetId="0">Cover!$A$1:$E$54</definedName>
    <definedName name="_xlnm.Print_Area" localSheetId="2">Definitions!$A$1:$I$55</definedName>
    <definedName name="_xlnm.Print_Area" localSheetId="1">'Exec. Summary'!$A$1:$I$54</definedName>
    <definedName name="_xlnm.Print_Area" localSheetId="5">EXPO!$A$1:$Q$87</definedName>
    <definedName name="_xlnm.Print_Area" localSheetId="6">GOLD!$A$1:$Q$87</definedName>
    <definedName name="_xlnm.Print_Area" localSheetId="7">ORANGE!$A$1:$Q$87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9" l="1"/>
  <c r="J36" i="2" l="1"/>
  <c r="J35" i="2"/>
  <c r="C83" i="9" l="1"/>
  <c r="D83" i="9"/>
  <c r="E83" i="9"/>
  <c r="F83" i="9"/>
  <c r="G83" i="9"/>
  <c r="H83" i="9"/>
  <c r="I83" i="9"/>
  <c r="J83" i="9"/>
  <c r="K83" i="9"/>
  <c r="L83" i="9"/>
  <c r="M83" i="9"/>
  <c r="C84" i="9"/>
  <c r="D84" i="9"/>
  <c r="E84" i="9"/>
  <c r="F84" i="9"/>
  <c r="G84" i="9"/>
  <c r="H84" i="9"/>
  <c r="I84" i="9"/>
  <c r="K84" i="9"/>
  <c r="L84" i="9"/>
  <c r="M84" i="9"/>
  <c r="C85" i="9"/>
  <c r="D85" i="9"/>
  <c r="E85" i="9"/>
  <c r="F85" i="9"/>
  <c r="G85" i="9"/>
  <c r="H85" i="9"/>
  <c r="I85" i="9"/>
  <c r="K85" i="9"/>
  <c r="L85" i="9"/>
  <c r="M85" i="9"/>
  <c r="B85" i="9"/>
  <c r="B84" i="9"/>
  <c r="B83" i="9"/>
  <c r="C64" i="9"/>
  <c r="D64" i="9"/>
  <c r="E64" i="9"/>
  <c r="F64" i="9"/>
  <c r="G64" i="9"/>
  <c r="H64" i="9"/>
  <c r="I64" i="9"/>
  <c r="J64" i="9"/>
  <c r="K64" i="9"/>
  <c r="L64" i="9"/>
  <c r="M64" i="9"/>
  <c r="C65" i="9"/>
  <c r="D65" i="9"/>
  <c r="E65" i="9"/>
  <c r="F65" i="9"/>
  <c r="G65" i="9"/>
  <c r="H65" i="9"/>
  <c r="I65" i="9"/>
  <c r="J65" i="9"/>
  <c r="K65" i="9"/>
  <c r="L65" i="9"/>
  <c r="M65" i="9"/>
  <c r="C66" i="9"/>
  <c r="D66" i="9"/>
  <c r="E66" i="9"/>
  <c r="F66" i="9"/>
  <c r="G66" i="9"/>
  <c r="H66" i="9"/>
  <c r="I66" i="9"/>
  <c r="J66" i="9"/>
  <c r="K66" i="9"/>
  <c r="L66" i="9"/>
  <c r="M66" i="9"/>
  <c r="C67" i="9"/>
  <c r="D67" i="9"/>
  <c r="E67" i="9"/>
  <c r="F67" i="9"/>
  <c r="G67" i="9"/>
  <c r="H67" i="9"/>
  <c r="I67" i="9"/>
  <c r="J67" i="9"/>
  <c r="K67" i="9"/>
  <c r="L67" i="9"/>
  <c r="M67" i="9"/>
  <c r="C68" i="9"/>
  <c r="D68" i="9"/>
  <c r="E68" i="9"/>
  <c r="F68" i="9"/>
  <c r="G68" i="9"/>
  <c r="H68" i="9"/>
  <c r="I68" i="9"/>
  <c r="J68" i="9"/>
  <c r="K68" i="9"/>
  <c r="L68" i="9"/>
  <c r="M68" i="9"/>
  <c r="C69" i="9"/>
  <c r="D69" i="9"/>
  <c r="E69" i="9"/>
  <c r="F69" i="9"/>
  <c r="G69" i="9"/>
  <c r="H69" i="9"/>
  <c r="I69" i="9"/>
  <c r="J69" i="9"/>
  <c r="K69" i="9"/>
  <c r="L69" i="9"/>
  <c r="M69" i="9"/>
  <c r="C70" i="9"/>
  <c r="D70" i="9"/>
  <c r="E70" i="9"/>
  <c r="F70" i="9"/>
  <c r="G70" i="9"/>
  <c r="H70" i="9"/>
  <c r="I70" i="9"/>
  <c r="J70" i="9"/>
  <c r="K70" i="9"/>
  <c r="L70" i="9"/>
  <c r="M70" i="9"/>
  <c r="C71" i="9"/>
  <c r="D71" i="9"/>
  <c r="E71" i="9"/>
  <c r="F71" i="9"/>
  <c r="G71" i="9"/>
  <c r="H71" i="9"/>
  <c r="I71" i="9"/>
  <c r="J71" i="9"/>
  <c r="K71" i="9"/>
  <c r="L71" i="9"/>
  <c r="M71" i="9"/>
  <c r="C72" i="9"/>
  <c r="D72" i="9"/>
  <c r="E72" i="9"/>
  <c r="F72" i="9"/>
  <c r="G72" i="9"/>
  <c r="H72" i="9"/>
  <c r="I72" i="9"/>
  <c r="J72" i="9"/>
  <c r="K72" i="9"/>
  <c r="L72" i="9"/>
  <c r="M72" i="9"/>
  <c r="C73" i="9"/>
  <c r="D73" i="9"/>
  <c r="E73" i="9"/>
  <c r="F73" i="9"/>
  <c r="G73" i="9"/>
  <c r="H73" i="9"/>
  <c r="I73" i="9"/>
  <c r="J73" i="9"/>
  <c r="K73" i="9"/>
  <c r="L73" i="9"/>
  <c r="M73" i="9"/>
  <c r="C74" i="9"/>
  <c r="D74" i="9"/>
  <c r="E74" i="9"/>
  <c r="F74" i="9"/>
  <c r="G74" i="9"/>
  <c r="H74" i="9"/>
  <c r="I74" i="9"/>
  <c r="J74" i="9"/>
  <c r="K74" i="9"/>
  <c r="L74" i="9"/>
  <c r="M74" i="9"/>
  <c r="C75" i="9"/>
  <c r="D75" i="9"/>
  <c r="E75" i="9"/>
  <c r="F75" i="9"/>
  <c r="G75" i="9"/>
  <c r="H75" i="9"/>
  <c r="I75" i="9"/>
  <c r="J75" i="9"/>
  <c r="K75" i="9"/>
  <c r="L75" i="9"/>
  <c r="M75" i="9"/>
  <c r="C76" i="9"/>
  <c r="D76" i="9"/>
  <c r="E76" i="9"/>
  <c r="F76" i="9"/>
  <c r="G76" i="9"/>
  <c r="H76" i="9"/>
  <c r="I76" i="9"/>
  <c r="J76" i="9"/>
  <c r="K76" i="9"/>
  <c r="L76" i="9"/>
  <c r="M76" i="9"/>
  <c r="C77" i="9"/>
  <c r="D77" i="9"/>
  <c r="E77" i="9"/>
  <c r="F77" i="9"/>
  <c r="G77" i="9"/>
  <c r="H77" i="9"/>
  <c r="I77" i="9"/>
  <c r="J77" i="9"/>
  <c r="K77" i="9"/>
  <c r="L77" i="9"/>
  <c r="M77" i="9"/>
  <c r="C78" i="9"/>
  <c r="D78" i="9"/>
  <c r="E78" i="9"/>
  <c r="F78" i="9"/>
  <c r="G78" i="9"/>
  <c r="H78" i="9"/>
  <c r="I78" i="9"/>
  <c r="J78" i="9"/>
  <c r="K78" i="9"/>
  <c r="L78" i="9"/>
  <c r="M78" i="9"/>
  <c r="C79" i="9"/>
  <c r="D79" i="9"/>
  <c r="E79" i="9"/>
  <c r="F79" i="9"/>
  <c r="G79" i="9"/>
  <c r="H79" i="9"/>
  <c r="I79" i="9"/>
  <c r="J79" i="9"/>
  <c r="K79" i="9"/>
  <c r="L79" i="9"/>
  <c r="M79" i="9"/>
  <c r="C80" i="9"/>
  <c r="D80" i="9"/>
  <c r="E80" i="9"/>
  <c r="F80" i="9"/>
  <c r="G80" i="9"/>
  <c r="H80" i="9"/>
  <c r="I80" i="9"/>
  <c r="J80" i="9"/>
  <c r="K80" i="9"/>
  <c r="L80" i="9"/>
  <c r="M80" i="9"/>
  <c r="B65" i="9"/>
  <c r="B66" i="9"/>
  <c r="B67" i="9"/>
  <c r="B68" i="9"/>
  <c r="B69" i="9"/>
  <c r="B70" i="9"/>
  <c r="B71" i="9"/>
  <c r="B72" i="9"/>
  <c r="B73" i="9"/>
  <c r="B74" i="9"/>
  <c r="B75" i="9"/>
  <c r="B76" i="9"/>
  <c r="B77" i="9"/>
  <c r="B78" i="9"/>
  <c r="B79" i="9"/>
  <c r="B80" i="9"/>
  <c r="B64" i="9"/>
  <c r="C39" i="9"/>
  <c r="D39" i="9"/>
  <c r="E39" i="9"/>
  <c r="F39" i="9"/>
  <c r="G39" i="9"/>
  <c r="H39" i="9"/>
  <c r="I39" i="9"/>
  <c r="J39" i="9"/>
  <c r="K39" i="9"/>
  <c r="L39" i="9"/>
  <c r="M39" i="9"/>
  <c r="C40" i="9"/>
  <c r="D40" i="9"/>
  <c r="E40" i="9"/>
  <c r="F40" i="9"/>
  <c r="G40" i="9"/>
  <c r="H40" i="9"/>
  <c r="I40" i="9"/>
  <c r="J40" i="9"/>
  <c r="K40" i="9"/>
  <c r="L40" i="9"/>
  <c r="M40" i="9"/>
  <c r="C41" i="9"/>
  <c r="D41" i="9"/>
  <c r="E41" i="9"/>
  <c r="F41" i="9"/>
  <c r="G41" i="9"/>
  <c r="H41" i="9"/>
  <c r="I41" i="9"/>
  <c r="J41" i="9"/>
  <c r="K41" i="9"/>
  <c r="L41" i="9"/>
  <c r="M41" i="9"/>
  <c r="C42" i="9"/>
  <c r="D42" i="9"/>
  <c r="E42" i="9"/>
  <c r="F42" i="9"/>
  <c r="G42" i="9"/>
  <c r="H42" i="9"/>
  <c r="I42" i="9"/>
  <c r="J42" i="9"/>
  <c r="K42" i="9"/>
  <c r="L42" i="9"/>
  <c r="M42" i="9"/>
  <c r="C43" i="9"/>
  <c r="D43" i="9"/>
  <c r="E43" i="9"/>
  <c r="F43" i="9"/>
  <c r="G43" i="9"/>
  <c r="H43" i="9"/>
  <c r="I43" i="9"/>
  <c r="J43" i="9"/>
  <c r="K43" i="9"/>
  <c r="L43" i="9"/>
  <c r="M43" i="9"/>
  <c r="C44" i="9"/>
  <c r="D44" i="9"/>
  <c r="E44" i="9"/>
  <c r="F44" i="9"/>
  <c r="G44" i="9"/>
  <c r="H44" i="9"/>
  <c r="I44" i="9"/>
  <c r="J44" i="9"/>
  <c r="K44" i="9"/>
  <c r="L44" i="9"/>
  <c r="M44" i="9"/>
  <c r="C45" i="9"/>
  <c r="D45" i="9"/>
  <c r="E45" i="9"/>
  <c r="F45" i="9"/>
  <c r="G45" i="9"/>
  <c r="H45" i="9"/>
  <c r="I45" i="9"/>
  <c r="J45" i="9"/>
  <c r="K45" i="9"/>
  <c r="L45" i="9"/>
  <c r="M45" i="9"/>
  <c r="C46" i="9"/>
  <c r="D46" i="9"/>
  <c r="E46" i="9"/>
  <c r="F46" i="9"/>
  <c r="G46" i="9"/>
  <c r="H46" i="9"/>
  <c r="I46" i="9"/>
  <c r="J46" i="9"/>
  <c r="K46" i="9"/>
  <c r="L46" i="9"/>
  <c r="M46" i="9"/>
  <c r="C47" i="9"/>
  <c r="D47" i="9"/>
  <c r="E47" i="9"/>
  <c r="F47" i="9"/>
  <c r="G47" i="9"/>
  <c r="H47" i="9"/>
  <c r="I47" i="9"/>
  <c r="J47" i="9"/>
  <c r="K47" i="9"/>
  <c r="L47" i="9"/>
  <c r="M47" i="9"/>
  <c r="C48" i="9"/>
  <c r="D48" i="9"/>
  <c r="E48" i="9"/>
  <c r="F48" i="9"/>
  <c r="G48" i="9"/>
  <c r="H48" i="9"/>
  <c r="I48" i="9"/>
  <c r="J48" i="9"/>
  <c r="K48" i="9"/>
  <c r="L48" i="9"/>
  <c r="M48" i="9"/>
  <c r="C49" i="9"/>
  <c r="D49" i="9"/>
  <c r="E49" i="9"/>
  <c r="F49" i="9"/>
  <c r="G49" i="9"/>
  <c r="H49" i="9"/>
  <c r="I49" i="9"/>
  <c r="J49" i="9"/>
  <c r="K49" i="9"/>
  <c r="L49" i="9"/>
  <c r="M49" i="9"/>
  <c r="C50" i="9"/>
  <c r="D50" i="9"/>
  <c r="E50" i="9"/>
  <c r="F50" i="9"/>
  <c r="G50" i="9"/>
  <c r="H50" i="9"/>
  <c r="I50" i="9"/>
  <c r="J50" i="9"/>
  <c r="K50" i="9"/>
  <c r="L50" i="9"/>
  <c r="M50" i="9"/>
  <c r="C51" i="9"/>
  <c r="D51" i="9"/>
  <c r="E51" i="9"/>
  <c r="F51" i="9"/>
  <c r="G51" i="9"/>
  <c r="H51" i="9"/>
  <c r="I51" i="9"/>
  <c r="J51" i="9"/>
  <c r="K51" i="9"/>
  <c r="L51" i="9"/>
  <c r="M51" i="9"/>
  <c r="C52" i="9"/>
  <c r="D52" i="9"/>
  <c r="E52" i="9"/>
  <c r="F52" i="9"/>
  <c r="G52" i="9"/>
  <c r="H52" i="9"/>
  <c r="I52" i="9"/>
  <c r="J52" i="9"/>
  <c r="K52" i="9"/>
  <c r="L52" i="9"/>
  <c r="M52" i="9"/>
  <c r="C53" i="9"/>
  <c r="D53" i="9"/>
  <c r="E53" i="9"/>
  <c r="F53" i="9"/>
  <c r="G53" i="9"/>
  <c r="H53" i="9"/>
  <c r="I53" i="9"/>
  <c r="J53" i="9"/>
  <c r="K53" i="9"/>
  <c r="L53" i="9"/>
  <c r="M53" i="9"/>
  <c r="C54" i="9"/>
  <c r="D54" i="9"/>
  <c r="E54" i="9"/>
  <c r="F54" i="9"/>
  <c r="G54" i="9"/>
  <c r="H54" i="9"/>
  <c r="I54" i="9"/>
  <c r="J54" i="9"/>
  <c r="K54" i="9"/>
  <c r="L54" i="9"/>
  <c r="M54" i="9"/>
  <c r="C55" i="9"/>
  <c r="D55" i="9"/>
  <c r="E55" i="9"/>
  <c r="F55" i="9"/>
  <c r="G55" i="9"/>
  <c r="H55" i="9"/>
  <c r="I55" i="9"/>
  <c r="J55" i="9"/>
  <c r="K55" i="9"/>
  <c r="L55" i="9"/>
  <c r="M55" i="9"/>
  <c r="C56" i="9"/>
  <c r="D56" i="9"/>
  <c r="E56" i="9"/>
  <c r="F56" i="9"/>
  <c r="G56" i="9"/>
  <c r="H56" i="9"/>
  <c r="I56" i="9"/>
  <c r="J56" i="9"/>
  <c r="K56" i="9"/>
  <c r="L56" i="9"/>
  <c r="M56" i="9"/>
  <c r="C57" i="9"/>
  <c r="D57" i="9"/>
  <c r="E57" i="9"/>
  <c r="F57" i="9"/>
  <c r="G57" i="9"/>
  <c r="H57" i="9"/>
  <c r="I57" i="9"/>
  <c r="J57" i="9"/>
  <c r="K57" i="9"/>
  <c r="L57" i="9"/>
  <c r="M57" i="9"/>
  <c r="C58" i="9"/>
  <c r="D58" i="9"/>
  <c r="E58" i="9"/>
  <c r="F58" i="9"/>
  <c r="G58" i="9"/>
  <c r="H58" i="9"/>
  <c r="I58" i="9"/>
  <c r="J58" i="9"/>
  <c r="K58" i="9"/>
  <c r="L58" i="9"/>
  <c r="M58" i="9"/>
  <c r="C59" i="9"/>
  <c r="D59" i="9"/>
  <c r="E59" i="9"/>
  <c r="F59" i="9"/>
  <c r="G59" i="9"/>
  <c r="H59" i="9"/>
  <c r="I59" i="9"/>
  <c r="J59" i="9"/>
  <c r="K59" i="9"/>
  <c r="L59" i="9"/>
  <c r="M59" i="9"/>
  <c r="C60" i="9"/>
  <c r="D60" i="9"/>
  <c r="E60" i="9"/>
  <c r="F60" i="9"/>
  <c r="G60" i="9"/>
  <c r="H60" i="9"/>
  <c r="I60" i="9"/>
  <c r="J60" i="9"/>
  <c r="K60" i="9"/>
  <c r="L60" i="9"/>
  <c r="M60" i="9"/>
  <c r="C61" i="9"/>
  <c r="D61" i="9"/>
  <c r="E61" i="9"/>
  <c r="F61" i="9"/>
  <c r="G61" i="9"/>
  <c r="H61" i="9"/>
  <c r="I61" i="9"/>
  <c r="J61" i="9"/>
  <c r="K61" i="9"/>
  <c r="L61" i="9"/>
  <c r="M61" i="9"/>
  <c r="B40" i="9"/>
  <c r="B41" i="9"/>
  <c r="B42" i="9"/>
  <c r="B43" i="9"/>
  <c r="B44" i="9"/>
  <c r="B45" i="9"/>
  <c r="B46" i="9"/>
  <c r="B47" i="9"/>
  <c r="B48" i="9"/>
  <c r="B49" i="9"/>
  <c r="B50" i="9"/>
  <c r="B51" i="9"/>
  <c r="B52" i="9"/>
  <c r="B53" i="9"/>
  <c r="B54" i="9"/>
  <c r="B55" i="9"/>
  <c r="B56" i="9"/>
  <c r="B57" i="9"/>
  <c r="B58" i="9"/>
  <c r="B59" i="9"/>
  <c r="B60" i="9"/>
  <c r="B61" i="9"/>
  <c r="B39" i="9"/>
  <c r="C26" i="9"/>
  <c r="D26" i="9"/>
  <c r="E26" i="9"/>
  <c r="F26" i="9"/>
  <c r="G26" i="9"/>
  <c r="H26" i="9"/>
  <c r="I26" i="9"/>
  <c r="J26" i="9"/>
  <c r="K26" i="9"/>
  <c r="L26" i="9"/>
  <c r="M26" i="9"/>
  <c r="C27" i="9"/>
  <c r="D27" i="9"/>
  <c r="E27" i="9"/>
  <c r="F27" i="9"/>
  <c r="G27" i="9"/>
  <c r="H27" i="9"/>
  <c r="I27" i="9"/>
  <c r="J27" i="9"/>
  <c r="K27" i="9"/>
  <c r="L27" i="9"/>
  <c r="M27" i="9"/>
  <c r="C28" i="9"/>
  <c r="D28" i="9"/>
  <c r="E28" i="9"/>
  <c r="F28" i="9"/>
  <c r="G28" i="9"/>
  <c r="H28" i="9"/>
  <c r="I28" i="9"/>
  <c r="J28" i="9"/>
  <c r="K28" i="9"/>
  <c r="L28" i="9"/>
  <c r="M28" i="9"/>
  <c r="C29" i="9"/>
  <c r="D29" i="9"/>
  <c r="E29" i="9"/>
  <c r="F29" i="9"/>
  <c r="G29" i="9"/>
  <c r="H29" i="9"/>
  <c r="I29" i="9"/>
  <c r="J29" i="9"/>
  <c r="K29" i="9"/>
  <c r="L29" i="9"/>
  <c r="M29" i="9"/>
  <c r="C30" i="9"/>
  <c r="D30" i="9"/>
  <c r="E30" i="9"/>
  <c r="F30" i="9"/>
  <c r="G30" i="9"/>
  <c r="H30" i="9"/>
  <c r="I30" i="9"/>
  <c r="J30" i="9"/>
  <c r="K30" i="9"/>
  <c r="L30" i="9"/>
  <c r="M30" i="9"/>
  <c r="C31" i="9"/>
  <c r="D31" i="9"/>
  <c r="E31" i="9"/>
  <c r="F31" i="9"/>
  <c r="G31" i="9"/>
  <c r="H31" i="9"/>
  <c r="I31" i="9"/>
  <c r="J31" i="9"/>
  <c r="K31" i="9"/>
  <c r="L31" i="9"/>
  <c r="M31" i="9"/>
  <c r="C32" i="9"/>
  <c r="D32" i="9"/>
  <c r="E32" i="9"/>
  <c r="F32" i="9"/>
  <c r="G32" i="9"/>
  <c r="H32" i="9"/>
  <c r="I32" i="9"/>
  <c r="J32" i="9"/>
  <c r="K32" i="9"/>
  <c r="L32" i="9"/>
  <c r="M32" i="9"/>
  <c r="C33" i="9"/>
  <c r="D33" i="9"/>
  <c r="E33" i="9"/>
  <c r="F33" i="9"/>
  <c r="G33" i="9"/>
  <c r="H33" i="9"/>
  <c r="I33" i="9"/>
  <c r="J33" i="9"/>
  <c r="K33" i="9"/>
  <c r="L33" i="9"/>
  <c r="M33" i="9"/>
  <c r="C34" i="9"/>
  <c r="D34" i="9"/>
  <c r="E34" i="9"/>
  <c r="F34" i="9"/>
  <c r="G34" i="9"/>
  <c r="H34" i="9"/>
  <c r="I34" i="9"/>
  <c r="J34" i="9"/>
  <c r="K34" i="9"/>
  <c r="L34" i="9"/>
  <c r="M34" i="9"/>
  <c r="C35" i="9"/>
  <c r="D35" i="9"/>
  <c r="E35" i="9"/>
  <c r="F35" i="9"/>
  <c r="G35" i="9"/>
  <c r="H35" i="9"/>
  <c r="I35" i="9"/>
  <c r="J35" i="9"/>
  <c r="K35" i="9"/>
  <c r="L35" i="9"/>
  <c r="M35" i="9"/>
  <c r="C36" i="9"/>
  <c r="D36" i="9"/>
  <c r="E36" i="9"/>
  <c r="F36" i="9"/>
  <c r="G36" i="9"/>
  <c r="H36" i="9"/>
  <c r="I36" i="9"/>
  <c r="J36" i="9"/>
  <c r="K36" i="9"/>
  <c r="L36" i="9"/>
  <c r="M36" i="9"/>
  <c r="B27" i="9"/>
  <c r="B28" i="9"/>
  <c r="B29" i="9"/>
  <c r="B30" i="9"/>
  <c r="B31" i="9"/>
  <c r="B32" i="9"/>
  <c r="B33" i="9"/>
  <c r="B34" i="9"/>
  <c r="B35" i="9"/>
  <c r="B36" i="9"/>
  <c r="B26" i="9"/>
  <c r="C21" i="9"/>
  <c r="D21" i="9"/>
  <c r="E21" i="9"/>
  <c r="F21" i="9"/>
  <c r="G21" i="9"/>
  <c r="H21" i="9"/>
  <c r="L21" i="9"/>
  <c r="M21" i="9"/>
  <c r="C22" i="9"/>
  <c r="D22" i="9"/>
  <c r="E22" i="9"/>
  <c r="F22" i="9"/>
  <c r="G22" i="9"/>
  <c r="K22" i="9"/>
  <c r="L22" i="9"/>
  <c r="M22" i="9"/>
  <c r="C23" i="9"/>
  <c r="D23" i="9"/>
  <c r="E23" i="9"/>
  <c r="F23" i="9"/>
  <c r="G23" i="9"/>
  <c r="H23" i="9"/>
  <c r="I23" i="9"/>
  <c r="J23" i="9"/>
  <c r="K23" i="9"/>
  <c r="L23" i="9"/>
  <c r="M23" i="9"/>
  <c r="B23" i="9"/>
  <c r="B22" i="9"/>
  <c r="B21" i="9"/>
  <c r="K17" i="9"/>
  <c r="L17" i="9"/>
  <c r="M17" i="9"/>
  <c r="C18" i="9"/>
  <c r="D18" i="9"/>
  <c r="E18" i="9"/>
  <c r="F18" i="9"/>
  <c r="G18" i="9"/>
  <c r="L18" i="9"/>
  <c r="M18" i="9"/>
  <c r="B18" i="9"/>
  <c r="J37" i="9" l="1"/>
  <c r="J62" i="9"/>
  <c r="J81" i="9"/>
  <c r="C85" i="7"/>
  <c r="D85" i="7"/>
  <c r="E85" i="7"/>
  <c r="F85" i="7"/>
  <c r="G85" i="7"/>
  <c r="H85" i="7"/>
  <c r="I85" i="7"/>
  <c r="J85" i="7"/>
  <c r="K85" i="7"/>
  <c r="L85" i="7"/>
  <c r="M85" i="7"/>
  <c r="B85" i="7"/>
  <c r="C84" i="7"/>
  <c r="D84" i="7"/>
  <c r="E84" i="7"/>
  <c r="F84" i="7"/>
  <c r="G84" i="7"/>
  <c r="H84" i="7"/>
  <c r="I84" i="7"/>
  <c r="J84" i="7"/>
  <c r="K84" i="7"/>
  <c r="L84" i="7"/>
  <c r="M84" i="7"/>
  <c r="B84" i="7"/>
  <c r="C85" i="8"/>
  <c r="D85" i="8"/>
  <c r="E85" i="8"/>
  <c r="F85" i="8"/>
  <c r="G85" i="8"/>
  <c r="H85" i="8"/>
  <c r="I85" i="8"/>
  <c r="J85" i="8"/>
  <c r="K85" i="8"/>
  <c r="L85" i="8"/>
  <c r="M85" i="8"/>
  <c r="B85" i="8"/>
  <c r="C84" i="8"/>
  <c r="D84" i="8"/>
  <c r="E84" i="8"/>
  <c r="F84" i="8"/>
  <c r="G84" i="8"/>
  <c r="H84" i="8"/>
  <c r="I84" i="8"/>
  <c r="J84" i="8"/>
  <c r="K84" i="8"/>
  <c r="L84" i="8"/>
  <c r="M84" i="8"/>
  <c r="B84" i="8"/>
  <c r="C83" i="8"/>
  <c r="D83" i="8"/>
  <c r="E83" i="8"/>
  <c r="F83" i="8"/>
  <c r="G83" i="8"/>
  <c r="H83" i="8"/>
  <c r="I83" i="8"/>
  <c r="J83" i="8"/>
  <c r="K83" i="8"/>
  <c r="L83" i="8"/>
  <c r="M83" i="8"/>
  <c r="B83" i="8"/>
  <c r="C64" i="8"/>
  <c r="D64" i="8"/>
  <c r="E64" i="8"/>
  <c r="F64" i="8"/>
  <c r="G64" i="8"/>
  <c r="H64" i="8"/>
  <c r="I64" i="8"/>
  <c r="J64" i="8"/>
  <c r="K64" i="8"/>
  <c r="L64" i="8"/>
  <c r="M64" i="8"/>
  <c r="C65" i="8"/>
  <c r="D65" i="8"/>
  <c r="E65" i="8"/>
  <c r="F65" i="8"/>
  <c r="G65" i="8"/>
  <c r="H65" i="8"/>
  <c r="I65" i="8"/>
  <c r="J65" i="8"/>
  <c r="K65" i="8"/>
  <c r="L65" i="8"/>
  <c r="M65" i="8"/>
  <c r="C66" i="8"/>
  <c r="D66" i="8"/>
  <c r="E66" i="8"/>
  <c r="F66" i="8"/>
  <c r="G66" i="8"/>
  <c r="H66" i="8"/>
  <c r="I66" i="8"/>
  <c r="J66" i="8"/>
  <c r="K66" i="8"/>
  <c r="L66" i="8"/>
  <c r="M66" i="8"/>
  <c r="C67" i="8"/>
  <c r="D67" i="8"/>
  <c r="E67" i="8"/>
  <c r="F67" i="8"/>
  <c r="G67" i="8"/>
  <c r="H67" i="8"/>
  <c r="I67" i="8"/>
  <c r="J67" i="8"/>
  <c r="K67" i="8"/>
  <c r="L67" i="8"/>
  <c r="M67" i="8"/>
  <c r="C68" i="8"/>
  <c r="D68" i="8"/>
  <c r="E68" i="8"/>
  <c r="F68" i="8"/>
  <c r="G68" i="8"/>
  <c r="H68" i="8"/>
  <c r="I68" i="8"/>
  <c r="J68" i="8"/>
  <c r="K68" i="8"/>
  <c r="L68" i="8"/>
  <c r="M68" i="8"/>
  <c r="C69" i="8"/>
  <c r="D69" i="8"/>
  <c r="E69" i="8"/>
  <c r="F69" i="8"/>
  <c r="G69" i="8"/>
  <c r="H69" i="8"/>
  <c r="I69" i="8"/>
  <c r="J69" i="8"/>
  <c r="K69" i="8"/>
  <c r="L69" i="8"/>
  <c r="M69" i="8"/>
  <c r="C70" i="8"/>
  <c r="D70" i="8"/>
  <c r="E70" i="8"/>
  <c r="F70" i="8"/>
  <c r="G70" i="8"/>
  <c r="H70" i="8"/>
  <c r="I70" i="8"/>
  <c r="J70" i="8"/>
  <c r="K70" i="8"/>
  <c r="L70" i="8"/>
  <c r="M70" i="8"/>
  <c r="C71" i="8"/>
  <c r="D71" i="8"/>
  <c r="E71" i="8"/>
  <c r="F71" i="8"/>
  <c r="G71" i="8"/>
  <c r="H71" i="8"/>
  <c r="I71" i="8"/>
  <c r="J71" i="8"/>
  <c r="K71" i="8"/>
  <c r="L71" i="8"/>
  <c r="M71" i="8"/>
  <c r="C72" i="8"/>
  <c r="D72" i="8"/>
  <c r="E72" i="8"/>
  <c r="F72" i="8"/>
  <c r="G72" i="8"/>
  <c r="H72" i="8"/>
  <c r="I72" i="8"/>
  <c r="J72" i="8"/>
  <c r="K72" i="8"/>
  <c r="L72" i="8"/>
  <c r="M72" i="8"/>
  <c r="C73" i="8"/>
  <c r="D73" i="8"/>
  <c r="E73" i="8"/>
  <c r="F73" i="8"/>
  <c r="G73" i="8"/>
  <c r="H73" i="8"/>
  <c r="I73" i="8"/>
  <c r="J73" i="8"/>
  <c r="K73" i="8"/>
  <c r="L73" i="8"/>
  <c r="M73" i="8"/>
  <c r="C74" i="8"/>
  <c r="D74" i="8"/>
  <c r="E74" i="8"/>
  <c r="F74" i="8"/>
  <c r="G74" i="8"/>
  <c r="H74" i="8"/>
  <c r="I74" i="8"/>
  <c r="J74" i="8"/>
  <c r="K74" i="8"/>
  <c r="L74" i="8"/>
  <c r="M74" i="8"/>
  <c r="C75" i="8"/>
  <c r="D75" i="8"/>
  <c r="E75" i="8"/>
  <c r="F75" i="8"/>
  <c r="G75" i="8"/>
  <c r="H75" i="8"/>
  <c r="I75" i="8"/>
  <c r="J75" i="8"/>
  <c r="K75" i="8"/>
  <c r="L75" i="8"/>
  <c r="M75" i="8"/>
  <c r="C76" i="8"/>
  <c r="D76" i="8"/>
  <c r="E76" i="8"/>
  <c r="F76" i="8"/>
  <c r="G76" i="8"/>
  <c r="H76" i="8"/>
  <c r="I76" i="8"/>
  <c r="J76" i="8"/>
  <c r="K76" i="8"/>
  <c r="L76" i="8"/>
  <c r="M76" i="8"/>
  <c r="C77" i="8"/>
  <c r="D77" i="8"/>
  <c r="E77" i="8"/>
  <c r="F77" i="8"/>
  <c r="G77" i="8"/>
  <c r="H77" i="8"/>
  <c r="I77" i="8"/>
  <c r="J77" i="8"/>
  <c r="K77" i="8"/>
  <c r="L77" i="8"/>
  <c r="M77" i="8"/>
  <c r="C78" i="8"/>
  <c r="D78" i="8"/>
  <c r="E78" i="8"/>
  <c r="F78" i="8"/>
  <c r="G78" i="8"/>
  <c r="H78" i="8"/>
  <c r="I78" i="8"/>
  <c r="J78" i="8"/>
  <c r="K78" i="8"/>
  <c r="L78" i="8"/>
  <c r="M78" i="8"/>
  <c r="C79" i="8"/>
  <c r="D79" i="8"/>
  <c r="E79" i="8"/>
  <c r="F79" i="8"/>
  <c r="G79" i="8"/>
  <c r="H79" i="8"/>
  <c r="I79" i="8"/>
  <c r="J79" i="8"/>
  <c r="K79" i="8"/>
  <c r="L79" i="8"/>
  <c r="M79" i="8"/>
  <c r="C80" i="8"/>
  <c r="D80" i="8"/>
  <c r="E80" i="8"/>
  <c r="F80" i="8"/>
  <c r="G80" i="8"/>
  <c r="H80" i="8"/>
  <c r="I80" i="8"/>
  <c r="J80" i="8"/>
  <c r="K80" i="8"/>
  <c r="L80" i="8"/>
  <c r="M80" i="8"/>
  <c r="B65" i="8"/>
  <c r="B66" i="8"/>
  <c r="B67" i="8"/>
  <c r="B68" i="8"/>
  <c r="B69" i="8"/>
  <c r="B70" i="8"/>
  <c r="B71" i="8"/>
  <c r="B72" i="8"/>
  <c r="B73" i="8"/>
  <c r="B74" i="8"/>
  <c r="B75" i="8"/>
  <c r="B76" i="8"/>
  <c r="B77" i="8"/>
  <c r="B78" i="8"/>
  <c r="B79" i="8"/>
  <c r="B80" i="8"/>
  <c r="B64" i="8"/>
  <c r="C39" i="8"/>
  <c r="D39" i="8"/>
  <c r="E39" i="8"/>
  <c r="F39" i="8"/>
  <c r="G39" i="8"/>
  <c r="H39" i="8"/>
  <c r="I39" i="8"/>
  <c r="J39" i="8"/>
  <c r="K39" i="8"/>
  <c r="L39" i="8"/>
  <c r="M39" i="8"/>
  <c r="C40" i="8"/>
  <c r="D40" i="8"/>
  <c r="E40" i="8"/>
  <c r="F40" i="8"/>
  <c r="G40" i="8"/>
  <c r="H40" i="8"/>
  <c r="I40" i="8"/>
  <c r="J40" i="8"/>
  <c r="K40" i="8"/>
  <c r="L40" i="8"/>
  <c r="M40" i="8"/>
  <c r="C41" i="8"/>
  <c r="D41" i="8"/>
  <c r="E41" i="8"/>
  <c r="F41" i="8"/>
  <c r="G41" i="8"/>
  <c r="H41" i="8"/>
  <c r="I41" i="8"/>
  <c r="J41" i="8"/>
  <c r="K41" i="8"/>
  <c r="L41" i="8"/>
  <c r="M41" i="8"/>
  <c r="C42" i="8"/>
  <c r="D42" i="8"/>
  <c r="E42" i="8"/>
  <c r="F42" i="8"/>
  <c r="G42" i="8"/>
  <c r="H42" i="8"/>
  <c r="I42" i="8"/>
  <c r="J42" i="8"/>
  <c r="K42" i="8"/>
  <c r="L42" i="8"/>
  <c r="M42" i="8"/>
  <c r="C43" i="8"/>
  <c r="D43" i="8"/>
  <c r="E43" i="8"/>
  <c r="F43" i="8"/>
  <c r="G43" i="8"/>
  <c r="H43" i="8"/>
  <c r="I43" i="8"/>
  <c r="J43" i="8"/>
  <c r="K43" i="8"/>
  <c r="L43" i="8"/>
  <c r="M43" i="8"/>
  <c r="C44" i="8"/>
  <c r="D44" i="8"/>
  <c r="E44" i="8"/>
  <c r="F44" i="8"/>
  <c r="G44" i="8"/>
  <c r="H44" i="8"/>
  <c r="I44" i="8"/>
  <c r="J44" i="8"/>
  <c r="K44" i="8"/>
  <c r="L44" i="8"/>
  <c r="M44" i="8"/>
  <c r="C45" i="8"/>
  <c r="D45" i="8"/>
  <c r="E45" i="8"/>
  <c r="F45" i="8"/>
  <c r="G45" i="8"/>
  <c r="H45" i="8"/>
  <c r="I45" i="8"/>
  <c r="J45" i="8"/>
  <c r="K45" i="8"/>
  <c r="L45" i="8"/>
  <c r="M45" i="8"/>
  <c r="C46" i="8"/>
  <c r="D46" i="8"/>
  <c r="E46" i="8"/>
  <c r="F46" i="8"/>
  <c r="G46" i="8"/>
  <c r="H46" i="8"/>
  <c r="I46" i="8"/>
  <c r="J46" i="8"/>
  <c r="K46" i="8"/>
  <c r="L46" i="8"/>
  <c r="M46" i="8"/>
  <c r="C47" i="8"/>
  <c r="D47" i="8"/>
  <c r="E47" i="8"/>
  <c r="F47" i="8"/>
  <c r="G47" i="8"/>
  <c r="H47" i="8"/>
  <c r="I47" i="8"/>
  <c r="J47" i="8"/>
  <c r="K47" i="8"/>
  <c r="L47" i="8"/>
  <c r="M47" i="8"/>
  <c r="C48" i="8"/>
  <c r="D48" i="8"/>
  <c r="E48" i="8"/>
  <c r="F48" i="8"/>
  <c r="G48" i="8"/>
  <c r="H48" i="8"/>
  <c r="I48" i="8"/>
  <c r="J48" i="8"/>
  <c r="K48" i="8"/>
  <c r="L48" i="8"/>
  <c r="M48" i="8"/>
  <c r="C49" i="8"/>
  <c r="D49" i="8"/>
  <c r="E49" i="8"/>
  <c r="F49" i="8"/>
  <c r="G49" i="8"/>
  <c r="H49" i="8"/>
  <c r="I49" i="8"/>
  <c r="J49" i="8"/>
  <c r="K49" i="8"/>
  <c r="L49" i="8"/>
  <c r="M49" i="8"/>
  <c r="C50" i="8"/>
  <c r="D50" i="8"/>
  <c r="E50" i="8"/>
  <c r="F50" i="8"/>
  <c r="G50" i="8"/>
  <c r="H50" i="8"/>
  <c r="I50" i="8"/>
  <c r="J50" i="8"/>
  <c r="K50" i="8"/>
  <c r="L50" i="8"/>
  <c r="M50" i="8"/>
  <c r="C51" i="8"/>
  <c r="D51" i="8"/>
  <c r="E51" i="8"/>
  <c r="F51" i="8"/>
  <c r="G51" i="8"/>
  <c r="H51" i="8"/>
  <c r="I51" i="8"/>
  <c r="J51" i="8"/>
  <c r="K51" i="8"/>
  <c r="L51" i="8"/>
  <c r="M51" i="8"/>
  <c r="C52" i="8"/>
  <c r="D52" i="8"/>
  <c r="E52" i="8"/>
  <c r="F52" i="8"/>
  <c r="G52" i="8"/>
  <c r="H52" i="8"/>
  <c r="I52" i="8"/>
  <c r="J52" i="8"/>
  <c r="K52" i="8"/>
  <c r="L52" i="8"/>
  <c r="M52" i="8"/>
  <c r="C53" i="8"/>
  <c r="D53" i="8"/>
  <c r="E53" i="8"/>
  <c r="F53" i="8"/>
  <c r="G53" i="8"/>
  <c r="H53" i="8"/>
  <c r="I53" i="8"/>
  <c r="J53" i="8"/>
  <c r="K53" i="8"/>
  <c r="L53" i="8"/>
  <c r="M53" i="8"/>
  <c r="C54" i="8"/>
  <c r="D54" i="8"/>
  <c r="E54" i="8"/>
  <c r="F54" i="8"/>
  <c r="G54" i="8"/>
  <c r="H54" i="8"/>
  <c r="I54" i="8"/>
  <c r="J54" i="8"/>
  <c r="K54" i="8"/>
  <c r="L54" i="8"/>
  <c r="M54" i="8"/>
  <c r="C55" i="8"/>
  <c r="D55" i="8"/>
  <c r="E55" i="8"/>
  <c r="F55" i="8"/>
  <c r="G55" i="8"/>
  <c r="H55" i="8"/>
  <c r="I55" i="8"/>
  <c r="J55" i="8"/>
  <c r="K55" i="8"/>
  <c r="L55" i="8"/>
  <c r="M55" i="8"/>
  <c r="C56" i="8"/>
  <c r="D56" i="8"/>
  <c r="E56" i="8"/>
  <c r="F56" i="8"/>
  <c r="G56" i="8"/>
  <c r="H56" i="8"/>
  <c r="I56" i="8"/>
  <c r="J56" i="8"/>
  <c r="K56" i="8"/>
  <c r="L56" i="8"/>
  <c r="M56" i="8"/>
  <c r="C57" i="8"/>
  <c r="D57" i="8"/>
  <c r="E57" i="8"/>
  <c r="F57" i="8"/>
  <c r="G57" i="8"/>
  <c r="H57" i="8"/>
  <c r="I57" i="8"/>
  <c r="J57" i="8"/>
  <c r="K57" i="8"/>
  <c r="L57" i="8"/>
  <c r="M57" i="8"/>
  <c r="C58" i="8"/>
  <c r="D58" i="8"/>
  <c r="E58" i="8"/>
  <c r="F58" i="8"/>
  <c r="G58" i="8"/>
  <c r="H58" i="8"/>
  <c r="I58" i="8"/>
  <c r="J58" i="8"/>
  <c r="K58" i="8"/>
  <c r="L58" i="8"/>
  <c r="M58" i="8"/>
  <c r="C59" i="8"/>
  <c r="D59" i="8"/>
  <c r="E59" i="8"/>
  <c r="F59" i="8"/>
  <c r="G59" i="8"/>
  <c r="H59" i="8"/>
  <c r="I59" i="8"/>
  <c r="J59" i="8"/>
  <c r="K59" i="8"/>
  <c r="L59" i="8"/>
  <c r="M59" i="8"/>
  <c r="C60" i="8"/>
  <c r="D60" i="8"/>
  <c r="E60" i="8"/>
  <c r="F60" i="8"/>
  <c r="G60" i="8"/>
  <c r="H60" i="8"/>
  <c r="I60" i="8"/>
  <c r="J60" i="8"/>
  <c r="K60" i="8"/>
  <c r="L60" i="8"/>
  <c r="M60" i="8"/>
  <c r="C61" i="8"/>
  <c r="D61" i="8"/>
  <c r="E61" i="8"/>
  <c r="F61" i="8"/>
  <c r="G61" i="8"/>
  <c r="H61" i="8"/>
  <c r="I61" i="8"/>
  <c r="J61" i="8"/>
  <c r="K61" i="8"/>
  <c r="L61" i="8"/>
  <c r="M61" i="8"/>
  <c r="B40" i="8"/>
  <c r="B41" i="8"/>
  <c r="B42" i="8"/>
  <c r="B43" i="8"/>
  <c r="B44" i="8"/>
  <c r="B45" i="8"/>
  <c r="B46" i="8"/>
  <c r="B47" i="8"/>
  <c r="B48" i="8"/>
  <c r="B49" i="8"/>
  <c r="B50" i="8"/>
  <c r="B51" i="8"/>
  <c r="B52" i="8"/>
  <c r="B53" i="8"/>
  <c r="B54" i="8"/>
  <c r="B55" i="8"/>
  <c r="B56" i="8"/>
  <c r="B57" i="8"/>
  <c r="B58" i="8"/>
  <c r="B59" i="8"/>
  <c r="B60" i="8"/>
  <c r="B61" i="8"/>
  <c r="B39" i="8"/>
  <c r="C26" i="8"/>
  <c r="D26" i="8"/>
  <c r="E26" i="8"/>
  <c r="F26" i="8"/>
  <c r="G26" i="8"/>
  <c r="H26" i="8"/>
  <c r="I26" i="8"/>
  <c r="J26" i="8"/>
  <c r="K26" i="8"/>
  <c r="L26" i="8"/>
  <c r="M26" i="8"/>
  <c r="C27" i="8"/>
  <c r="D27" i="8"/>
  <c r="E27" i="8"/>
  <c r="F27" i="8"/>
  <c r="G27" i="8"/>
  <c r="H27" i="8"/>
  <c r="I27" i="8"/>
  <c r="J27" i="8"/>
  <c r="K27" i="8"/>
  <c r="L27" i="8"/>
  <c r="M27" i="8"/>
  <c r="C28" i="8"/>
  <c r="D28" i="8"/>
  <c r="E28" i="8"/>
  <c r="F28" i="8"/>
  <c r="G28" i="8"/>
  <c r="H28" i="8"/>
  <c r="I28" i="8"/>
  <c r="J28" i="8"/>
  <c r="K28" i="8"/>
  <c r="L28" i="8"/>
  <c r="M28" i="8"/>
  <c r="C29" i="8"/>
  <c r="D29" i="8"/>
  <c r="E29" i="8"/>
  <c r="F29" i="8"/>
  <c r="G29" i="8"/>
  <c r="H29" i="8"/>
  <c r="I29" i="8"/>
  <c r="J29" i="8"/>
  <c r="K29" i="8"/>
  <c r="L29" i="8"/>
  <c r="M29" i="8"/>
  <c r="C30" i="8"/>
  <c r="D30" i="8"/>
  <c r="E30" i="8"/>
  <c r="F30" i="8"/>
  <c r="G30" i="8"/>
  <c r="H30" i="8"/>
  <c r="I30" i="8"/>
  <c r="J30" i="8"/>
  <c r="K30" i="8"/>
  <c r="L30" i="8"/>
  <c r="M30" i="8"/>
  <c r="C31" i="8"/>
  <c r="D31" i="8"/>
  <c r="E31" i="8"/>
  <c r="F31" i="8"/>
  <c r="G31" i="8"/>
  <c r="H31" i="8"/>
  <c r="I31" i="8"/>
  <c r="J31" i="8"/>
  <c r="K31" i="8"/>
  <c r="L31" i="8"/>
  <c r="M31" i="8"/>
  <c r="C32" i="8"/>
  <c r="D32" i="8"/>
  <c r="E32" i="8"/>
  <c r="F32" i="8"/>
  <c r="G32" i="8"/>
  <c r="H32" i="8"/>
  <c r="I32" i="8"/>
  <c r="J32" i="8"/>
  <c r="K32" i="8"/>
  <c r="L32" i="8"/>
  <c r="M32" i="8"/>
  <c r="C33" i="8"/>
  <c r="D33" i="8"/>
  <c r="E33" i="8"/>
  <c r="F33" i="8"/>
  <c r="G33" i="8"/>
  <c r="H33" i="8"/>
  <c r="I33" i="8"/>
  <c r="J33" i="8"/>
  <c r="K33" i="8"/>
  <c r="L33" i="8"/>
  <c r="M33" i="8"/>
  <c r="C34" i="8"/>
  <c r="D34" i="8"/>
  <c r="E34" i="8"/>
  <c r="F34" i="8"/>
  <c r="G34" i="8"/>
  <c r="H34" i="8"/>
  <c r="I34" i="8"/>
  <c r="J34" i="8"/>
  <c r="K34" i="8"/>
  <c r="L34" i="8"/>
  <c r="M34" i="8"/>
  <c r="C35" i="8"/>
  <c r="D35" i="8"/>
  <c r="E35" i="8"/>
  <c r="F35" i="8"/>
  <c r="G35" i="8"/>
  <c r="H35" i="8"/>
  <c r="I35" i="8"/>
  <c r="J35" i="8"/>
  <c r="K35" i="8"/>
  <c r="L35" i="8"/>
  <c r="M35" i="8"/>
  <c r="C36" i="8"/>
  <c r="D36" i="8"/>
  <c r="E36" i="8"/>
  <c r="F36" i="8"/>
  <c r="G36" i="8"/>
  <c r="H36" i="8"/>
  <c r="I36" i="8"/>
  <c r="J36" i="8"/>
  <c r="K36" i="8"/>
  <c r="L36" i="8"/>
  <c r="M36" i="8"/>
  <c r="B27" i="8"/>
  <c r="B28" i="8"/>
  <c r="B29" i="8"/>
  <c r="B30" i="8"/>
  <c r="B31" i="8"/>
  <c r="B32" i="8"/>
  <c r="B33" i="8"/>
  <c r="B34" i="8"/>
  <c r="B35" i="8"/>
  <c r="B36" i="8"/>
  <c r="B26" i="8"/>
  <c r="C21" i="8"/>
  <c r="D21" i="8"/>
  <c r="E21" i="8"/>
  <c r="F21" i="8"/>
  <c r="G21" i="8"/>
  <c r="H21" i="8"/>
  <c r="I21" i="8"/>
  <c r="J21" i="8"/>
  <c r="K21" i="8"/>
  <c r="L21" i="8"/>
  <c r="M21" i="8"/>
  <c r="C22" i="8"/>
  <c r="D22" i="8"/>
  <c r="E22" i="8"/>
  <c r="F22" i="8"/>
  <c r="G22" i="8"/>
  <c r="H22" i="8"/>
  <c r="I22" i="8"/>
  <c r="J22" i="8"/>
  <c r="K22" i="8"/>
  <c r="L22" i="8"/>
  <c r="M22" i="8"/>
  <c r="C23" i="8"/>
  <c r="D23" i="8"/>
  <c r="E23" i="8"/>
  <c r="F23" i="8"/>
  <c r="G23" i="8"/>
  <c r="H23" i="8"/>
  <c r="I23" i="8"/>
  <c r="J23" i="8"/>
  <c r="K23" i="8"/>
  <c r="L23" i="8"/>
  <c r="M23" i="8"/>
  <c r="B21" i="8"/>
  <c r="B23" i="8"/>
  <c r="B22" i="8"/>
  <c r="C17" i="8"/>
  <c r="D17" i="8"/>
  <c r="E17" i="8"/>
  <c r="F17" i="8"/>
  <c r="G17" i="8"/>
  <c r="H17" i="8"/>
  <c r="I17" i="8"/>
  <c r="J17" i="8"/>
  <c r="K17" i="8"/>
  <c r="L17" i="8"/>
  <c r="M17" i="8"/>
  <c r="C18" i="8"/>
  <c r="D18" i="8"/>
  <c r="E18" i="8"/>
  <c r="F18" i="8"/>
  <c r="G18" i="8"/>
  <c r="H18" i="8"/>
  <c r="I18" i="8"/>
  <c r="J18" i="8"/>
  <c r="K18" i="8"/>
  <c r="L18" i="8"/>
  <c r="M18" i="8"/>
  <c r="B18" i="8"/>
  <c r="B17" i="8"/>
  <c r="B65" i="7"/>
  <c r="B66" i="7"/>
  <c r="B67" i="7"/>
  <c r="B68" i="7"/>
  <c r="B69" i="7"/>
  <c r="B70" i="7"/>
  <c r="B71" i="7"/>
  <c r="B72" i="7"/>
  <c r="B73" i="7"/>
  <c r="B74" i="7"/>
  <c r="B75" i="7"/>
  <c r="B76" i="7"/>
  <c r="B77" i="7"/>
  <c r="B78" i="7"/>
  <c r="B79" i="7"/>
  <c r="B80" i="7"/>
  <c r="C21" i="7" l="1"/>
  <c r="D21" i="7"/>
  <c r="E21" i="7"/>
  <c r="F21" i="7"/>
  <c r="G21" i="7"/>
  <c r="H21" i="7"/>
  <c r="I21" i="7"/>
  <c r="J21" i="7"/>
  <c r="K21" i="7"/>
  <c r="L21" i="7"/>
  <c r="M21" i="7"/>
  <c r="C22" i="7"/>
  <c r="D22" i="7"/>
  <c r="E22" i="7"/>
  <c r="F22" i="7"/>
  <c r="G22" i="7"/>
  <c r="H22" i="7"/>
  <c r="I22" i="7"/>
  <c r="J22" i="7"/>
  <c r="K22" i="7"/>
  <c r="L22" i="7"/>
  <c r="M22" i="7"/>
  <c r="C23" i="7"/>
  <c r="D23" i="7"/>
  <c r="E23" i="7"/>
  <c r="F23" i="7"/>
  <c r="G23" i="7"/>
  <c r="H23" i="7"/>
  <c r="I23" i="7"/>
  <c r="J23" i="7"/>
  <c r="K23" i="7"/>
  <c r="L23" i="7"/>
  <c r="M23" i="7"/>
  <c r="B22" i="7"/>
  <c r="B23" i="7"/>
  <c r="B21" i="7"/>
  <c r="C83" i="7"/>
  <c r="D83" i="7"/>
  <c r="E83" i="7"/>
  <c r="F83" i="7"/>
  <c r="G83" i="7"/>
  <c r="H83" i="7"/>
  <c r="I83" i="7"/>
  <c r="J83" i="7"/>
  <c r="K83" i="7"/>
  <c r="L83" i="7"/>
  <c r="M83" i="7"/>
  <c r="B83" i="7"/>
  <c r="C65" i="7"/>
  <c r="D65" i="7"/>
  <c r="E65" i="7"/>
  <c r="F65" i="7"/>
  <c r="G65" i="7"/>
  <c r="H65" i="7"/>
  <c r="I65" i="7"/>
  <c r="J65" i="7"/>
  <c r="K65" i="7"/>
  <c r="L65" i="7"/>
  <c r="M65" i="7"/>
  <c r="C66" i="7"/>
  <c r="D66" i="7"/>
  <c r="E66" i="7"/>
  <c r="F66" i="7"/>
  <c r="G66" i="7"/>
  <c r="H66" i="7"/>
  <c r="I66" i="7"/>
  <c r="J66" i="7"/>
  <c r="K66" i="7"/>
  <c r="L66" i="7"/>
  <c r="M66" i="7"/>
  <c r="C67" i="7"/>
  <c r="D67" i="7"/>
  <c r="E67" i="7"/>
  <c r="F67" i="7"/>
  <c r="G67" i="7"/>
  <c r="H67" i="7"/>
  <c r="I67" i="7"/>
  <c r="J67" i="7"/>
  <c r="K67" i="7"/>
  <c r="L67" i="7"/>
  <c r="M67" i="7"/>
  <c r="C68" i="7"/>
  <c r="D68" i="7"/>
  <c r="E68" i="7"/>
  <c r="F68" i="7"/>
  <c r="G68" i="7"/>
  <c r="H68" i="7"/>
  <c r="I68" i="7"/>
  <c r="J68" i="7"/>
  <c r="K68" i="7"/>
  <c r="L68" i="7"/>
  <c r="M68" i="7"/>
  <c r="C69" i="7"/>
  <c r="D69" i="7"/>
  <c r="E69" i="7"/>
  <c r="F69" i="7"/>
  <c r="G69" i="7"/>
  <c r="H69" i="7"/>
  <c r="I69" i="7"/>
  <c r="J69" i="7"/>
  <c r="K69" i="7"/>
  <c r="L69" i="7"/>
  <c r="M69" i="7"/>
  <c r="C70" i="7"/>
  <c r="D70" i="7"/>
  <c r="E70" i="7"/>
  <c r="F70" i="7"/>
  <c r="G70" i="7"/>
  <c r="H70" i="7"/>
  <c r="I70" i="7"/>
  <c r="J70" i="7"/>
  <c r="K70" i="7"/>
  <c r="L70" i="7"/>
  <c r="M70" i="7"/>
  <c r="C71" i="7"/>
  <c r="D71" i="7"/>
  <c r="E71" i="7"/>
  <c r="F71" i="7"/>
  <c r="G71" i="7"/>
  <c r="H71" i="7"/>
  <c r="I71" i="7"/>
  <c r="J71" i="7"/>
  <c r="K71" i="7"/>
  <c r="L71" i="7"/>
  <c r="M71" i="7"/>
  <c r="C72" i="7"/>
  <c r="D72" i="7"/>
  <c r="E72" i="7"/>
  <c r="F72" i="7"/>
  <c r="G72" i="7"/>
  <c r="H72" i="7"/>
  <c r="I72" i="7"/>
  <c r="J72" i="7"/>
  <c r="K72" i="7"/>
  <c r="L72" i="7"/>
  <c r="M72" i="7"/>
  <c r="C73" i="7"/>
  <c r="D73" i="7"/>
  <c r="E73" i="7"/>
  <c r="F73" i="7"/>
  <c r="G73" i="7"/>
  <c r="H73" i="7"/>
  <c r="I73" i="7"/>
  <c r="J73" i="7"/>
  <c r="K73" i="7"/>
  <c r="L73" i="7"/>
  <c r="M73" i="7"/>
  <c r="C74" i="7"/>
  <c r="D74" i="7"/>
  <c r="E74" i="7"/>
  <c r="F74" i="7"/>
  <c r="G74" i="7"/>
  <c r="H74" i="7"/>
  <c r="I74" i="7"/>
  <c r="J74" i="7"/>
  <c r="K74" i="7"/>
  <c r="L74" i="7"/>
  <c r="M74" i="7"/>
  <c r="C75" i="7"/>
  <c r="D75" i="7"/>
  <c r="E75" i="7"/>
  <c r="F75" i="7"/>
  <c r="G75" i="7"/>
  <c r="H75" i="7"/>
  <c r="I75" i="7"/>
  <c r="J75" i="7"/>
  <c r="K75" i="7"/>
  <c r="L75" i="7"/>
  <c r="M75" i="7"/>
  <c r="C76" i="7"/>
  <c r="D76" i="7"/>
  <c r="E76" i="7"/>
  <c r="F76" i="7"/>
  <c r="G76" i="7"/>
  <c r="H76" i="7"/>
  <c r="I76" i="7"/>
  <c r="J76" i="7"/>
  <c r="K76" i="7"/>
  <c r="L76" i="7"/>
  <c r="M76" i="7"/>
  <c r="C77" i="7"/>
  <c r="D77" i="7"/>
  <c r="E77" i="7"/>
  <c r="F77" i="7"/>
  <c r="G77" i="7"/>
  <c r="H77" i="7"/>
  <c r="I77" i="7"/>
  <c r="J77" i="7"/>
  <c r="K77" i="7"/>
  <c r="L77" i="7"/>
  <c r="M77" i="7"/>
  <c r="C78" i="7"/>
  <c r="D78" i="7"/>
  <c r="E78" i="7"/>
  <c r="F78" i="7"/>
  <c r="G78" i="7"/>
  <c r="H78" i="7"/>
  <c r="I78" i="7"/>
  <c r="J78" i="7"/>
  <c r="K78" i="7"/>
  <c r="L78" i="7"/>
  <c r="M78" i="7"/>
  <c r="C79" i="7"/>
  <c r="D79" i="7"/>
  <c r="E79" i="7"/>
  <c r="F79" i="7"/>
  <c r="G79" i="7"/>
  <c r="H79" i="7"/>
  <c r="I79" i="7"/>
  <c r="J79" i="7"/>
  <c r="K79" i="7"/>
  <c r="L79" i="7"/>
  <c r="M79" i="7"/>
  <c r="C80" i="7"/>
  <c r="D80" i="7"/>
  <c r="E80" i="7"/>
  <c r="F80" i="7"/>
  <c r="G80" i="7"/>
  <c r="H80" i="7"/>
  <c r="I80" i="7"/>
  <c r="J80" i="7"/>
  <c r="K80" i="7"/>
  <c r="L80" i="7"/>
  <c r="M80" i="7"/>
  <c r="C64" i="7"/>
  <c r="D64" i="7"/>
  <c r="E64" i="7"/>
  <c r="F64" i="7"/>
  <c r="G64" i="7"/>
  <c r="H64" i="7"/>
  <c r="I64" i="7"/>
  <c r="J64" i="7"/>
  <c r="K64" i="7"/>
  <c r="L64" i="7"/>
  <c r="M64" i="7"/>
  <c r="B64" i="7"/>
  <c r="B40" i="7"/>
  <c r="C40" i="7"/>
  <c r="D40" i="7"/>
  <c r="E40" i="7"/>
  <c r="F40" i="7"/>
  <c r="G40" i="7"/>
  <c r="H40" i="7"/>
  <c r="I40" i="7"/>
  <c r="J40" i="7"/>
  <c r="K40" i="7"/>
  <c r="L40" i="7"/>
  <c r="M40" i="7"/>
  <c r="B41" i="7"/>
  <c r="C41" i="7"/>
  <c r="D41" i="7"/>
  <c r="E41" i="7"/>
  <c r="F41" i="7"/>
  <c r="G41" i="7"/>
  <c r="H41" i="7"/>
  <c r="I41" i="7"/>
  <c r="J41" i="7"/>
  <c r="K41" i="7"/>
  <c r="L41" i="7"/>
  <c r="M41" i="7"/>
  <c r="B42" i="7"/>
  <c r="C42" i="7"/>
  <c r="D42" i="7"/>
  <c r="E42" i="7"/>
  <c r="F42" i="7"/>
  <c r="G42" i="7"/>
  <c r="H42" i="7"/>
  <c r="I42" i="7"/>
  <c r="J42" i="7"/>
  <c r="K42" i="7"/>
  <c r="L42" i="7"/>
  <c r="M42" i="7"/>
  <c r="B43" i="7"/>
  <c r="C43" i="7"/>
  <c r="D43" i="7"/>
  <c r="E43" i="7"/>
  <c r="F43" i="7"/>
  <c r="G43" i="7"/>
  <c r="H43" i="7"/>
  <c r="I43" i="7"/>
  <c r="J43" i="7"/>
  <c r="K43" i="7"/>
  <c r="L43" i="7"/>
  <c r="M43" i="7"/>
  <c r="B44" i="7"/>
  <c r="C44" i="7"/>
  <c r="D44" i="7"/>
  <c r="E44" i="7"/>
  <c r="F44" i="7"/>
  <c r="G44" i="7"/>
  <c r="H44" i="7"/>
  <c r="I44" i="7"/>
  <c r="J44" i="7"/>
  <c r="K44" i="7"/>
  <c r="L44" i="7"/>
  <c r="M44" i="7"/>
  <c r="B45" i="7"/>
  <c r="C45" i="7"/>
  <c r="D45" i="7"/>
  <c r="E45" i="7"/>
  <c r="F45" i="7"/>
  <c r="G45" i="7"/>
  <c r="H45" i="7"/>
  <c r="I45" i="7"/>
  <c r="J45" i="7"/>
  <c r="K45" i="7"/>
  <c r="L45" i="7"/>
  <c r="M45" i="7"/>
  <c r="B46" i="7"/>
  <c r="C46" i="7"/>
  <c r="D46" i="7"/>
  <c r="E46" i="7"/>
  <c r="F46" i="7"/>
  <c r="G46" i="7"/>
  <c r="H46" i="7"/>
  <c r="I46" i="7"/>
  <c r="J46" i="7"/>
  <c r="K46" i="7"/>
  <c r="L46" i="7"/>
  <c r="M46" i="7"/>
  <c r="B47" i="7"/>
  <c r="C47" i="7"/>
  <c r="D47" i="7"/>
  <c r="E47" i="7"/>
  <c r="F47" i="7"/>
  <c r="G47" i="7"/>
  <c r="H47" i="7"/>
  <c r="I47" i="7"/>
  <c r="J47" i="7"/>
  <c r="K47" i="7"/>
  <c r="L47" i="7"/>
  <c r="M47" i="7"/>
  <c r="B48" i="7"/>
  <c r="C48" i="7"/>
  <c r="D48" i="7"/>
  <c r="E48" i="7"/>
  <c r="F48" i="7"/>
  <c r="G48" i="7"/>
  <c r="H48" i="7"/>
  <c r="I48" i="7"/>
  <c r="J48" i="7"/>
  <c r="K48" i="7"/>
  <c r="L48" i="7"/>
  <c r="M48" i="7"/>
  <c r="B49" i="7"/>
  <c r="C49" i="7"/>
  <c r="D49" i="7"/>
  <c r="E49" i="7"/>
  <c r="F49" i="7"/>
  <c r="G49" i="7"/>
  <c r="H49" i="7"/>
  <c r="I49" i="7"/>
  <c r="J49" i="7"/>
  <c r="K49" i="7"/>
  <c r="L49" i="7"/>
  <c r="M49" i="7"/>
  <c r="B50" i="7"/>
  <c r="C50" i="7"/>
  <c r="D50" i="7"/>
  <c r="E50" i="7"/>
  <c r="F50" i="7"/>
  <c r="G50" i="7"/>
  <c r="H50" i="7"/>
  <c r="I50" i="7"/>
  <c r="J50" i="7"/>
  <c r="K50" i="7"/>
  <c r="L50" i="7"/>
  <c r="M50" i="7"/>
  <c r="B51" i="7"/>
  <c r="C51" i="7"/>
  <c r="D51" i="7"/>
  <c r="E51" i="7"/>
  <c r="F51" i="7"/>
  <c r="G51" i="7"/>
  <c r="H51" i="7"/>
  <c r="I51" i="7"/>
  <c r="J51" i="7"/>
  <c r="K51" i="7"/>
  <c r="L51" i="7"/>
  <c r="M51" i="7"/>
  <c r="B52" i="7"/>
  <c r="C52" i="7"/>
  <c r="D52" i="7"/>
  <c r="E52" i="7"/>
  <c r="F52" i="7"/>
  <c r="G52" i="7"/>
  <c r="H52" i="7"/>
  <c r="I52" i="7"/>
  <c r="J52" i="7"/>
  <c r="K52" i="7"/>
  <c r="L52" i="7"/>
  <c r="M52" i="7"/>
  <c r="B53" i="7"/>
  <c r="C53" i="7"/>
  <c r="D53" i="7"/>
  <c r="E53" i="7"/>
  <c r="F53" i="7"/>
  <c r="G53" i="7"/>
  <c r="H53" i="7"/>
  <c r="I53" i="7"/>
  <c r="J53" i="7"/>
  <c r="K53" i="7"/>
  <c r="L53" i="7"/>
  <c r="M53" i="7"/>
  <c r="B54" i="7"/>
  <c r="C54" i="7"/>
  <c r="D54" i="7"/>
  <c r="E54" i="7"/>
  <c r="F54" i="7"/>
  <c r="G54" i="7"/>
  <c r="H54" i="7"/>
  <c r="I54" i="7"/>
  <c r="J54" i="7"/>
  <c r="K54" i="7"/>
  <c r="L54" i="7"/>
  <c r="M54" i="7"/>
  <c r="B55" i="7"/>
  <c r="C55" i="7"/>
  <c r="D55" i="7"/>
  <c r="E55" i="7"/>
  <c r="F55" i="7"/>
  <c r="G55" i="7"/>
  <c r="H55" i="7"/>
  <c r="I55" i="7"/>
  <c r="J55" i="7"/>
  <c r="K55" i="7"/>
  <c r="L55" i="7"/>
  <c r="M55" i="7"/>
  <c r="B56" i="7"/>
  <c r="C56" i="7"/>
  <c r="D56" i="7"/>
  <c r="E56" i="7"/>
  <c r="F56" i="7"/>
  <c r="G56" i="7"/>
  <c r="H56" i="7"/>
  <c r="I56" i="7"/>
  <c r="J56" i="7"/>
  <c r="K56" i="7"/>
  <c r="L56" i="7"/>
  <c r="M56" i="7"/>
  <c r="B57" i="7"/>
  <c r="C57" i="7"/>
  <c r="D57" i="7"/>
  <c r="E57" i="7"/>
  <c r="F57" i="7"/>
  <c r="G57" i="7"/>
  <c r="H57" i="7"/>
  <c r="I57" i="7"/>
  <c r="J57" i="7"/>
  <c r="K57" i="7"/>
  <c r="L57" i="7"/>
  <c r="M57" i="7"/>
  <c r="B58" i="7"/>
  <c r="C58" i="7"/>
  <c r="D58" i="7"/>
  <c r="E58" i="7"/>
  <c r="F58" i="7"/>
  <c r="G58" i="7"/>
  <c r="H58" i="7"/>
  <c r="I58" i="7"/>
  <c r="J58" i="7"/>
  <c r="K58" i="7"/>
  <c r="L58" i="7"/>
  <c r="M58" i="7"/>
  <c r="B59" i="7"/>
  <c r="C59" i="7"/>
  <c r="D59" i="7"/>
  <c r="E59" i="7"/>
  <c r="F59" i="7"/>
  <c r="G59" i="7"/>
  <c r="H59" i="7"/>
  <c r="I59" i="7"/>
  <c r="J59" i="7"/>
  <c r="K59" i="7"/>
  <c r="L59" i="7"/>
  <c r="M59" i="7"/>
  <c r="B60" i="7"/>
  <c r="C60" i="7"/>
  <c r="D60" i="7"/>
  <c r="E60" i="7"/>
  <c r="F60" i="7"/>
  <c r="G60" i="7"/>
  <c r="H60" i="7"/>
  <c r="I60" i="7"/>
  <c r="J60" i="7"/>
  <c r="K60" i="7"/>
  <c r="L60" i="7"/>
  <c r="M60" i="7"/>
  <c r="B61" i="7"/>
  <c r="C61" i="7"/>
  <c r="D61" i="7"/>
  <c r="E61" i="7"/>
  <c r="F61" i="7"/>
  <c r="G61" i="7"/>
  <c r="H61" i="7"/>
  <c r="I61" i="7"/>
  <c r="J61" i="7"/>
  <c r="K61" i="7"/>
  <c r="L61" i="7"/>
  <c r="M61" i="7"/>
  <c r="C39" i="7"/>
  <c r="D39" i="7"/>
  <c r="E39" i="7"/>
  <c r="F39" i="7"/>
  <c r="G39" i="7"/>
  <c r="H39" i="7"/>
  <c r="I39" i="7"/>
  <c r="J39" i="7"/>
  <c r="K39" i="7"/>
  <c r="L39" i="7"/>
  <c r="M39" i="7"/>
  <c r="B39" i="7"/>
  <c r="B28" i="7"/>
  <c r="C28" i="7"/>
  <c r="D28" i="7"/>
  <c r="E28" i="7"/>
  <c r="F28" i="7"/>
  <c r="G28" i="7"/>
  <c r="H28" i="7"/>
  <c r="I28" i="7"/>
  <c r="J28" i="7"/>
  <c r="K28" i="7"/>
  <c r="L28" i="7"/>
  <c r="M28" i="7"/>
  <c r="B29" i="7"/>
  <c r="C29" i="7"/>
  <c r="D29" i="7"/>
  <c r="E29" i="7"/>
  <c r="F29" i="7"/>
  <c r="G29" i="7"/>
  <c r="H29" i="7"/>
  <c r="I29" i="7"/>
  <c r="J29" i="7"/>
  <c r="K29" i="7"/>
  <c r="L29" i="7"/>
  <c r="M29" i="7"/>
  <c r="B30" i="7"/>
  <c r="C30" i="7"/>
  <c r="D30" i="7"/>
  <c r="E30" i="7"/>
  <c r="F30" i="7"/>
  <c r="G30" i="7"/>
  <c r="H30" i="7"/>
  <c r="I30" i="7"/>
  <c r="J30" i="7"/>
  <c r="K30" i="7"/>
  <c r="L30" i="7"/>
  <c r="M30" i="7"/>
  <c r="B31" i="7"/>
  <c r="C31" i="7"/>
  <c r="D31" i="7"/>
  <c r="E31" i="7"/>
  <c r="F31" i="7"/>
  <c r="G31" i="7"/>
  <c r="H31" i="7"/>
  <c r="I31" i="7"/>
  <c r="J31" i="7"/>
  <c r="K31" i="7"/>
  <c r="L31" i="7"/>
  <c r="M31" i="7"/>
  <c r="B32" i="7"/>
  <c r="C32" i="7"/>
  <c r="D32" i="7"/>
  <c r="E32" i="7"/>
  <c r="F32" i="7"/>
  <c r="G32" i="7"/>
  <c r="H32" i="7"/>
  <c r="I32" i="7"/>
  <c r="J32" i="7"/>
  <c r="K32" i="7"/>
  <c r="L32" i="7"/>
  <c r="M32" i="7"/>
  <c r="B33" i="7"/>
  <c r="C33" i="7"/>
  <c r="D33" i="7"/>
  <c r="E33" i="7"/>
  <c r="F33" i="7"/>
  <c r="G33" i="7"/>
  <c r="H33" i="7"/>
  <c r="I33" i="7"/>
  <c r="J33" i="7"/>
  <c r="K33" i="7"/>
  <c r="L33" i="7"/>
  <c r="M33" i="7"/>
  <c r="B34" i="7"/>
  <c r="C34" i="7"/>
  <c r="D34" i="7"/>
  <c r="E34" i="7"/>
  <c r="F34" i="7"/>
  <c r="G34" i="7"/>
  <c r="H34" i="7"/>
  <c r="I34" i="7"/>
  <c r="J34" i="7"/>
  <c r="K34" i="7"/>
  <c r="L34" i="7"/>
  <c r="M34" i="7"/>
  <c r="B35" i="7"/>
  <c r="C35" i="7"/>
  <c r="D35" i="7"/>
  <c r="E35" i="7"/>
  <c r="F35" i="7"/>
  <c r="G35" i="7"/>
  <c r="H35" i="7"/>
  <c r="I35" i="7"/>
  <c r="J35" i="7"/>
  <c r="K35" i="7"/>
  <c r="L35" i="7"/>
  <c r="M35" i="7"/>
  <c r="B36" i="7"/>
  <c r="C36" i="7"/>
  <c r="D36" i="7"/>
  <c r="E36" i="7"/>
  <c r="F36" i="7"/>
  <c r="G36" i="7"/>
  <c r="H36" i="7"/>
  <c r="I36" i="7"/>
  <c r="J36" i="7"/>
  <c r="K36" i="7"/>
  <c r="L36" i="7"/>
  <c r="M36" i="7"/>
  <c r="C27" i="7"/>
  <c r="D27" i="7"/>
  <c r="E27" i="7"/>
  <c r="F27" i="7"/>
  <c r="G27" i="7"/>
  <c r="H27" i="7"/>
  <c r="I27" i="7"/>
  <c r="J27" i="7"/>
  <c r="K27" i="7"/>
  <c r="L27" i="7"/>
  <c r="M27" i="7"/>
  <c r="C26" i="7"/>
  <c r="D26" i="7"/>
  <c r="E26" i="7"/>
  <c r="F26" i="7"/>
  <c r="G26" i="7"/>
  <c r="H26" i="7"/>
  <c r="I26" i="7"/>
  <c r="J26" i="7"/>
  <c r="K26" i="7"/>
  <c r="L26" i="7"/>
  <c r="M26" i="7"/>
  <c r="B27" i="7"/>
  <c r="B26" i="7"/>
  <c r="C18" i="7"/>
  <c r="D18" i="7"/>
  <c r="E18" i="7"/>
  <c r="F18" i="7"/>
  <c r="G18" i="7"/>
  <c r="H18" i="7"/>
  <c r="I18" i="7"/>
  <c r="J18" i="7"/>
  <c r="K18" i="7"/>
  <c r="L18" i="7"/>
  <c r="M18" i="7"/>
  <c r="J17" i="7"/>
  <c r="K17" i="7"/>
  <c r="L17" i="7"/>
  <c r="M17" i="7"/>
  <c r="B18" i="7"/>
  <c r="C17" i="7" l="1"/>
  <c r="I17" i="7"/>
  <c r="G17" i="7"/>
  <c r="D17" i="7"/>
  <c r="E17" i="7"/>
  <c r="F17" i="7"/>
  <c r="H17" i="7"/>
  <c r="B17" i="7" l="1"/>
  <c r="C85" i="2" l="1"/>
  <c r="D85" i="2"/>
  <c r="E85" i="2"/>
  <c r="F85" i="2"/>
  <c r="G85" i="2"/>
  <c r="H85" i="2"/>
  <c r="I85" i="2"/>
  <c r="J85" i="2"/>
  <c r="K85" i="2"/>
  <c r="K85" i="10" s="1"/>
  <c r="L85" i="2"/>
  <c r="L85" i="10" s="1"/>
  <c r="M85" i="2"/>
  <c r="M85" i="10" s="1"/>
  <c r="B85" i="2"/>
  <c r="C84" i="2"/>
  <c r="D84" i="2"/>
  <c r="E84" i="2"/>
  <c r="F84" i="2"/>
  <c r="G84" i="2"/>
  <c r="H84" i="2"/>
  <c r="I84" i="2"/>
  <c r="J84" i="2"/>
  <c r="K84" i="2"/>
  <c r="K84" i="10" s="1"/>
  <c r="L84" i="2"/>
  <c r="L84" i="10" s="1"/>
  <c r="M84" i="2"/>
  <c r="M84" i="10" s="1"/>
  <c r="B84" i="2"/>
  <c r="C83" i="2"/>
  <c r="D83" i="2"/>
  <c r="E83" i="2"/>
  <c r="F83" i="2"/>
  <c r="G83" i="2"/>
  <c r="H83" i="2"/>
  <c r="I83" i="2"/>
  <c r="J83" i="2"/>
  <c r="K83" i="2"/>
  <c r="L83" i="2"/>
  <c r="M83" i="2"/>
  <c r="B83" i="2"/>
  <c r="E65" i="2"/>
  <c r="F65" i="2"/>
  <c r="G65" i="2"/>
  <c r="H65" i="2"/>
  <c r="I65" i="2"/>
  <c r="J65" i="2"/>
  <c r="K65" i="2"/>
  <c r="L65" i="2"/>
  <c r="M65" i="2"/>
  <c r="E66" i="2"/>
  <c r="F66" i="2"/>
  <c r="G66" i="2"/>
  <c r="H66" i="2"/>
  <c r="I66" i="2"/>
  <c r="J66" i="2"/>
  <c r="K66" i="2"/>
  <c r="L66" i="2"/>
  <c r="M66" i="2"/>
  <c r="E67" i="2"/>
  <c r="F67" i="2"/>
  <c r="G67" i="2"/>
  <c r="H67" i="2"/>
  <c r="I67" i="2"/>
  <c r="J67" i="2"/>
  <c r="K67" i="2"/>
  <c r="L67" i="2"/>
  <c r="M67" i="2"/>
  <c r="E68" i="2"/>
  <c r="F68" i="2"/>
  <c r="G68" i="2"/>
  <c r="H68" i="2"/>
  <c r="I68" i="2"/>
  <c r="J68" i="2"/>
  <c r="K68" i="2"/>
  <c r="L68" i="2"/>
  <c r="M68" i="2"/>
  <c r="E69" i="2"/>
  <c r="F69" i="2"/>
  <c r="G69" i="2"/>
  <c r="H69" i="2"/>
  <c r="I69" i="2"/>
  <c r="J69" i="2"/>
  <c r="K69" i="2"/>
  <c r="L69" i="2"/>
  <c r="M69" i="2"/>
  <c r="E70" i="2"/>
  <c r="F70" i="2"/>
  <c r="G70" i="2"/>
  <c r="H70" i="2"/>
  <c r="I70" i="2"/>
  <c r="J70" i="2"/>
  <c r="K70" i="2"/>
  <c r="L70" i="2"/>
  <c r="M70" i="2"/>
  <c r="E71" i="2"/>
  <c r="F71" i="2"/>
  <c r="G71" i="2"/>
  <c r="H71" i="2"/>
  <c r="I71" i="2"/>
  <c r="J71" i="2"/>
  <c r="K71" i="2"/>
  <c r="L71" i="2"/>
  <c r="M71" i="2"/>
  <c r="E72" i="2"/>
  <c r="F72" i="2"/>
  <c r="G72" i="2"/>
  <c r="H72" i="2"/>
  <c r="I72" i="2"/>
  <c r="J72" i="2"/>
  <c r="K72" i="2"/>
  <c r="L72" i="2"/>
  <c r="M72" i="2"/>
  <c r="E73" i="2"/>
  <c r="F73" i="2"/>
  <c r="G73" i="2"/>
  <c r="H73" i="2"/>
  <c r="I73" i="2"/>
  <c r="J73" i="2"/>
  <c r="K73" i="2"/>
  <c r="L73" i="2"/>
  <c r="M73" i="2"/>
  <c r="E74" i="2"/>
  <c r="F74" i="2"/>
  <c r="G74" i="2"/>
  <c r="H74" i="2"/>
  <c r="I74" i="2"/>
  <c r="J74" i="2"/>
  <c r="K74" i="2"/>
  <c r="L74" i="2"/>
  <c r="M74" i="2"/>
  <c r="E75" i="2"/>
  <c r="F75" i="2"/>
  <c r="G75" i="2"/>
  <c r="H75" i="2"/>
  <c r="I75" i="2"/>
  <c r="J75" i="2"/>
  <c r="K75" i="2"/>
  <c r="L75" i="2"/>
  <c r="M75" i="2"/>
  <c r="E76" i="2"/>
  <c r="F76" i="2"/>
  <c r="G76" i="2"/>
  <c r="H76" i="2"/>
  <c r="I76" i="2"/>
  <c r="J76" i="2"/>
  <c r="K76" i="2"/>
  <c r="L76" i="2"/>
  <c r="M76" i="2"/>
  <c r="E77" i="2"/>
  <c r="F77" i="2"/>
  <c r="G77" i="2"/>
  <c r="H77" i="2"/>
  <c r="I77" i="2"/>
  <c r="J77" i="2"/>
  <c r="K77" i="2"/>
  <c r="L77" i="2"/>
  <c r="M77" i="2"/>
  <c r="E78" i="2"/>
  <c r="F78" i="2"/>
  <c r="G78" i="2"/>
  <c r="H78" i="2"/>
  <c r="I78" i="2"/>
  <c r="J78" i="2"/>
  <c r="K78" i="2"/>
  <c r="L78" i="2"/>
  <c r="M78" i="2"/>
  <c r="E79" i="2"/>
  <c r="F79" i="2"/>
  <c r="G79" i="2"/>
  <c r="H79" i="2"/>
  <c r="I79" i="2"/>
  <c r="J79" i="2"/>
  <c r="K79" i="2"/>
  <c r="L79" i="2"/>
  <c r="M79" i="2"/>
  <c r="E80" i="2"/>
  <c r="F80" i="2"/>
  <c r="G80" i="2"/>
  <c r="H80" i="2"/>
  <c r="I80" i="2"/>
  <c r="J80" i="2"/>
  <c r="K80" i="2"/>
  <c r="L80" i="2"/>
  <c r="M80" i="2"/>
  <c r="M64" i="2"/>
  <c r="L64" i="2"/>
  <c r="K64" i="2"/>
  <c r="J64" i="2"/>
  <c r="I64" i="2"/>
  <c r="H64" i="2"/>
  <c r="G64" i="2"/>
  <c r="F64" i="2"/>
  <c r="E64" i="2"/>
  <c r="D65" i="2"/>
  <c r="D66" i="2"/>
  <c r="D67" i="2"/>
  <c r="D68" i="2"/>
  <c r="D69" i="2"/>
  <c r="D70" i="2"/>
  <c r="D71" i="2"/>
  <c r="D72" i="2"/>
  <c r="D73" i="2"/>
  <c r="D74" i="2"/>
  <c r="D75" i="2"/>
  <c r="D76" i="2"/>
  <c r="D77" i="2"/>
  <c r="D78" i="2"/>
  <c r="D79" i="2"/>
  <c r="D80" i="2"/>
  <c r="D64" i="2"/>
  <c r="C65" i="2"/>
  <c r="C66" i="2"/>
  <c r="C67" i="2"/>
  <c r="C68" i="2"/>
  <c r="C69" i="2"/>
  <c r="C70" i="2"/>
  <c r="C71" i="2"/>
  <c r="C72" i="2"/>
  <c r="C73" i="2"/>
  <c r="C74" i="2"/>
  <c r="C75" i="2"/>
  <c r="C76" i="2"/>
  <c r="C77" i="2"/>
  <c r="C78" i="2"/>
  <c r="C79" i="2"/>
  <c r="C80" i="2"/>
  <c r="C64" i="2"/>
  <c r="B65" i="2"/>
  <c r="B66" i="2"/>
  <c r="B67" i="2"/>
  <c r="B68" i="2"/>
  <c r="B69" i="2"/>
  <c r="B70" i="2"/>
  <c r="B71" i="2"/>
  <c r="B72" i="2"/>
  <c r="B73" i="2"/>
  <c r="B74" i="2"/>
  <c r="B75" i="2"/>
  <c r="B76" i="2"/>
  <c r="B77" i="2"/>
  <c r="B78" i="2"/>
  <c r="B79" i="2"/>
  <c r="B80" i="2"/>
  <c r="B64" i="2"/>
  <c r="M41" i="2"/>
  <c r="M42" i="2"/>
  <c r="M43" i="2"/>
  <c r="M44" i="2"/>
  <c r="M45" i="2"/>
  <c r="M46" i="2"/>
  <c r="M47" i="2"/>
  <c r="M48" i="2"/>
  <c r="M49" i="2"/>
  <c r="M50" i="2"/>
  <c r="M51" i="2"/>
  <c r="M52" i="2"/>
  <c r="M53" i="2"/>
  <c r="M54" i="2"/>
  <c r="M55" i="2"/>
  <c r="M56" i="2"/>
  <c r="M57" i="2"/>
  <c r="M58" i="2"/>
  <c r="M59" i="2"/>
  <c r="M60" i="2"/>
  <c r="M61" i="2"/>
  <c r="M40" i="2"/>
  <c r="M39" i="2"/>
  <c r="L40" i="2"/>
  <c r="L41" i="2"/>
  <c r="L42" i="2"/>
  <c r="L43" i="2"/>
  <c r="L44" i="2"/>
  <c r="L45" i="2"/>
  <c r="L46" i="2"/>
  <c r="L47" i="2"/>
  <c r="L48" i="2"/>
  <c r="L49" i="2"/>
  <c r="L50" i="2"/>
  <c r="L51" i="2"/>
  <c r="L52" i="2"/>
  <c r="L53" i="2"/>
  <c r="L54" i="2"/>
  <c r="L55" i="2"/>
  <c r="L56" i="2"/>
  <c r="L57" i="2"/>
  <c r="L58" i="2"/>
  <c r="L59" i="2"/>
  <c r="L60" i="2"/>
  <c r="L61" i="2"/>
  <c r="L39" i="2"/>
  <c r="K40" i="2"/>
  <c r="K41" i="2"/>
  <c r="K42" i="2"/>
  <c r="K43" i="2"/>
  <c r="K44" i="2"/>
  <c r="K45" i="2"/>
  <c r="K46" i="2"/>
  <c r="K47" i="2"/>
  <c r="K48" i="2"/>
  <c r="K49" i="2"/>
  <c r="K50" i="2"/>
  <c r="K51" i="2"/>
  <c r="K52" i="2"/>
  <c r="K53" i="2"/>
  <c r="K54" i="2"/>
  <c r="K55" i="2"/>
  <c r="K56" i="2"/>
  <c r="K57" i="2"/>
  <c r="K58" i="2"/>
  <c r="K59" i="2"/>
  <c r="K60" i="2"/>
  <c r="K61" i="2"/>
  <c r="K39" i="2"/>
  <c r="J40" i="2"/>
  <c r="J41" i="2"/>
  <c r="J42" i="2"/>
  <c r="J43" i="2"/>
  <c r="J44" i="2"/>
  <c r="J45" i="2"/>
  <c r="J46" i="2"/>
  <c r="J47" i="2"/>
  <c r="J48" i="2"/>
  <c r="J49" i="2"/>
  <c r="J50" i="2"/>
  <c r="J51" i="2"/>
  <c r="J52" i="2"/>
  <c r="J53" i="2"/>
  <c r="J54" i="2"/>
  <c r="J55" i="2"/>
  <c r="J56" i="2"/>
  <c r="J57" i="2"/>
  <c r="J58" i="2"/>
  <c r="J59" i="2"/>
  <c r="J60" i="2"/>
  <c r="J61" i="2"/>
  <c r="J39" i="2"/>
  <c r="I40" i="2"/>
  <c r="I41" i="2"/>
  <c r="I42" i="2"/>
  <c r="I43" i="2"/>
  <c r="I44" i="2"/>
  <c r="I45" i="2"/>
  <c r="I46" i="2"/>
  <c r="I47" i="2"/>
  <c r="I48" i="2"/>
  <c r="I49" i="2"/>
  <c r="I50" i="2"/>
  <c r="I51" i="2"/>
  <c r="I52" i="2"/>
  <c r="I53" i="2"/>
  <c r="I54" i="2"/>
  <c r="I55" i="2"/>
  <c r="I56" i="2"/>
  <c r="I57" i="2"/>
  <c r="I58" i="2"/>
  <c r="I59" i="2"/>
  <c r="I60" i="2"/>
  <c r="I61" i="2"/>
  <c r="I39" i="2"/>
  <c r="H40" i="2"/>
  <c r="H41" i="2"/>
  <c r="H42" i="2"/>
  <c r="H43" i="2"/>
  <c r="H44" i="2"/>
  <c r="H45" i="2"/>
  <c r="H46" i="2"/>
  <c r="H47" i="2"/>
  <c r="H48" i="2"/>
  <c r="H49" i="2"/>
  <c r="H50" i="2"/>
  <c r="H51" i="2"/>
  <c r="H52" i="2"/>
  <c r="H53" i="2"/>
  <c r="H54" i="2"/>
  <c r="H55" i="2"/>
  <c r="H56" i="2"/>
  <c r="H57" i="2"/>
  <c r="H58" i="2"/>
  <c r="H59" i="2"/>
  <c r="H60" i="2"/>
  <c r="H61" i="2"/>
  <c r="H39" i="2"/>
  <c r="G40" i="2"/>
  <c r="G41" i="2"/>
  <c r="G42" i="2"/>
  <c r="G43" i="2"/>
  <c r="G44" i="2"/>
  <c r="G45" i="2"/>
  <c r="G46" i="2"/>
  <c r="G47" i="2"/>
  <c r="G48" i="2"/>
  <c r="G49" i="2"/>
  <c r="G50" i="2"/>
  <c r="G51" i="2"/>
  <c r="G52" i="2"/>
  <c r="G53" i="2"/>
  <c r="G54" i="2"/>
  <c r="G55" i="2"/>
  <c r="G56" i="2"/>
  <c r="G57" i="2"/>
  <c r="G58" i="2"/>
  <c r="G59" i="2"/>
  <c r="G60" i="2"/>
  <c r="G61" i="2"/>
  <c r="G39" i="2"/>
  <c r="F40" i="2"/>
  <c r="F41" i="2"/>
  <c r="F42" i="2"/>
  <c r="F43" i="2"/>
  <c r="F44" i="2"/>
  <c r="F45" i="2"/>
  <c r="F46" i="2"/>
  <c r="F47" i="2"/>
  <c r="F48" i="2"/>
  <c r="F49" i="2"/>
  <c r="F50" i="2"/>
  <c r="F51" i="2"/>
  <c r="F52" i="2"/>
  <c r="F53" i="2"/>
  <c r="F54" i="2"/>
  <c r="F55" i="2"/>
  <c r="F56" i="2"/>
  <c r="F57" i="2"/>
  <c r="F58" i="2"/>
  <c r="F59" i="2"/>
  <c r="F60" i="2"/>
  <c r="F61" i="2"/>
  <c r="F39" i="2"/>
  <c r="E40" i="2"/>
  <c r="E41" i="2"/>
  <c r="E42" i="2"/>
  <c r="E43" i="2"/>
  <c r="E44" i="2"/>
  <c r="E45" i="2"/>
  <c r="E46" i="2"/>
  <c r="E47" i="2"/>
  <c r="E48" i="2"/>
  <c r="E49" i="2"/>
  <c r="E50" i="2"/>
  <c r="E51" i="2"/>
  <c r="E52" i="2"/>
  <c r="E53" i="2"/>
  <c r="E54" i="2"/>
  <c r="E55" i="2"/>
  <c r="E56" i="2"/>
  <c r="E57" i="2"/>
  <c r="E58" i="2"/>
  <c r="E59" i="2"/>
  <c r="E60" i="2"/>
  <c r="E61" i="2"/>
  <c r="E39" i="2"/>
  <c r="D40" i="2"/>
  <c r="D41" i="2"/>
  <c r="D42" i="2"/>
  <c r="D43" i="2"/>
  <c r="D44" i="2"/>
  <c r="D45" i="2"/>
  <c r="D46" i="2"/>
  <c r="D47" i="2"/>
  <c r="D48" i="2"/>
  <c r="D49" i="2"/>
  <c r="D50" i="2"/>
  <c r="D51" i="2"/>
  <c r="D52" i="2"/>
  <c r="D53" i="2"/>
  <c r="D54" i="2"/>
  <c r="D55" i="2"/>
  <c r="D56" i="2"/>
  <c r="D57" i="2"/>
  <c r="D58" i="2"/>
  <c r="D59" i="2"/>
  <c r="D60" i="2"/>
  <c r="D61" i="2"/>
  <c r="D39" i="2"/>
  <c r="C40" i="2"/>
  <c r="C41" i="2"/>
  <c r="C42" i="2"/>
  <c r="C43" i="2"/>
  <c r="C44" i="2"/>
  <c r="C45" i="2"/>
  <c r="C46" i="2"/>
  <c r="C47" i="2"/>
  <c r="C48" i="2"/>
  <c r="C49" i="2"/>
  <c r="C50" i="2"/>
  <c r="C51" i="2"/>
  <c r="C52" i="2"/>
  <c r="C53" i="2"/>
  <c r="C54" i="2"/>
  <c r="C55" i="2"/>
  <c r="C56" i="2"/>
  <c r="C57" i="2"/>
  <c r="C58" i="2"/>
  <c r="C59" i="2"/>
  <c r="C60" i="2"/>
  <c r="C61" i="2"/>
  <c r="B40" i="2"/>
  <c r="B41" i="2"/>
  <c r="B42" i="2"/>
  <c r="B43" i="2"/>
  <c r="B44" i="2"/>
  <c r="B45" i="2"/>
  <c r="B46" i="2"/>
  <c r="B47" i="2"/>
  <c r="B48" i="2"/>
  <c r="B49" i="2"/>
  <c r="B50" i="2"/>
  <c r="B51" i="2"/>
  <c r="B52" i="2"/>
  <c r="B53" i="2"/>
  <c r="B54" i="2"/>
  <c r="B55" i="2"/>
  <c r="B56" i="2"/>
  <c r="B57" i="2"/>
  <c r="B58" i="2"/>
  <c r="B59" i="2"/>
  <c r="B60" i="2"/>
  <c r="B61" i="2"/>
  <c r="B39" i="2"/>
  <c r="M34" i="2"/>
  <c r="L34" i="2"/>
  <c r="K34" i="2"/>
  <c r="J34" i="2"/>
  <c r="I34" i="2"/>
  <c r="H34" i="2"/>
  <c r="G34" i="2"/>
  <c r="F34" i="2"/>
  <c r="E34" i="2"/>
  <c r="D34" i="2"/>
  <c r="C34" i="2"/>
  <c r="K62" i="2" l="1"/>
  <c r="N40" i="2"/>
  <c r="B34" i="2"/>
  <c r="I17" i="2" l="1"/>
  <c r="J79" i="10" l="1"/>
  <c r="K79" i="10"/>
  <c r="L79" i="10"/>
  <c r="M79" i="10"/>
  <c r="J60" i="10"/>
  <c r="K60" i="10"/>
  <c r="L60" i="10"/>
  <c r="M60" i="10"/>
  <c r="I34" i="10"/>
  <c r="J34" i="10"/>
  <c r="K34" i="10"/>
  <c r="L34" i="10"/>
  <c r="M34" i="10"/>
  <c r="J58" i="10" l="1"/>
  <c r="I55" i="10"/>
  <c r="L54" i="10"/>
  <c r="J54" i="10"/>
  <c r="M53" i="10"/>
  <c r="K53" i="10"/>
  <c r="I53" i="10"/>
  <c r="L52" i="10"/>
  <c r="J52" i="10"/>
  <c r="M51" i="10"/>
  <c r="K51" i="10"/>
  <c r="I51" i="10"/>
  <c r="L50" i="10"/>
  <c r="J50" i="10"/>
  <c r="M49" i="10"/>
  <c r="K49" i="10"/>
  <c r="I49" i="10"/>
  <c r="L48" i="10"/>
  <c r="J48" i="10"/>
  <c r="M47" i="10"/>
  <c r="K47" i="10"/>
  <c r="I47" i="10"/>
  <c r="L46" i="10"/>
  <c r="J46" i="10"/>
  <c r="M45" i="10"/>
  <c r="K45" i="10"/>
  <c r="I45" i="10"/>
  <c r="L44" i="10"/>
  <c r="J44" i="10"/>
  <c r="M43" i="10"/>
  <c r="K43" i="10"/>
  <c r="I43" i="10"/>
  <c r="L42" i="10"/>
  <c r="M57" i="10"/>
  <c r="K57" i="10"/>
  <c r="I57" i="10"/>
  <c r="L56" i="10"/>
  <c r="J56" i="10"/>
  <c r="M55" i="10"/>
  <c r="K55" i="10"/>
  <c r="M59" i="10"/>
  <c r="K59" i="10"/>
  <c r="I59" i="10"/>
  <c r="L58" i="10"/>
  <c r="J42" i="10"/>
  <c r="M41" i="10"/>
  <c r="K41" i="10"/>
  <c r="I41" i="10"/>
  <c r="L40" i="10"/>
  <c r="J40" i="10"/>
  <c r="M39" i="10"/>
  <c r="K39" i="10"/>
  <c r="I39" i="10"/>
  <c r="M78" i="10"/>
  <c r="K78" i="10"/>
  <c r="I78" i="10"/>
  <c r="L77" i="10"/>
  <c r="J77" i="10"/>
  <c r="M76" i="10"/>
  <c r="K76" i="10"/>
  <c r="I76" i="10"/>
  <c r="L75" i="10"/>
  <c r="J75" i="10"/>
  <c r="M74" i="10"/>
  <c r="K74" i="10"/>
  <c r="I74" i="10"/>
  <c r="L73" i="10"/>
  <c r="J73" i="10"/>
  <c r="M72" i="10"/>
  <c r="K72" i="10"/>
  <c r="I72" i="10"/>
  <c r="L71" i="10"/>
  <c r="J71" i="10"/>
  <c r="M70" i="10"/>
  <c r="K70" i="10"/>
  <c r="I70" i="10"/>
  <c r="L69" i="10"/>
  <c r="J69" i="10"/>
  <c r="M68" i="10"/>
  <c r="K68" i="10"/>
  <c r="I68" i="10"/>
  <c r="L67" i="10"/>
  <c r="J67" i="10"/>
  <c r="M66" i="10"/>
  <c r="K66" i="10"/>
  <c r="I66" i="10"/>
  <c r="L65" i="10"/>
  <c r="J65" i="10"/>
  <c r="M64" i="10"/>
  <c r="K64" i="10"/>
  <c r="I64" i="10"/>
  <c r="L59" i="10"/>
  <c r="J59" i="10"/>
  <c r="M58" i="10"/>
  <c r="K58" i="10"/>
  <c r="I58" i="10"/>
  <c r="L57" i="10"/>
  <c r="J57" i="10"/>
  <c r="M56" i="10"/>
  <c r="K56" i="10"/>
  <c r="I56" i="10"/>
  <c r="L55" i="10"/>
  <c r="J55" i="10"/>
  <c r="M54" i="10"/>
  <c r="K54" i="10"/>
  <c r="I54" i="10"/>
  <c r="L53" i="10"/>
  <c r="J53" i="10"/>
  <c r="M52" i="10"/>
  <c r="K52" i="10"/>
  <c r="I52" i="10"/>
  <c r="L51" i="10"/>
  <c r="J51" i="10"/>
  <c r="M50" i="10"/>
  <c r="K50" i="10"/>
  <c r="I50" i="10"/>
  <c r="L49" i="10"/>
  <c r="J49" i="10"/>
  <c r="M48" i="10"/>
  <c r="K48" i="10"/>
  <c r="I48" i="10"/>
  <c r="L47" i="10"/>
  <c r="J47" i="10"/>
  <c r="M46" i="10"/>
  <c r="K46" i="10"/>
  <c r="I46" i="10"/>
  <c r="L45" i="10"/>
  <c r="J45" i="10"/>
  <c r="M44" i="10"/>
  <c r="K44" i="10"/>
  <c r="I44" i="10"/>
  <c r="L43" i="10"/>
  <c r="J43" i="10"/>
  <c r="M42" i="10"/>
  <c r="K42" i="10"/>
  <c r="I42" i="10"/>
  <c r="L41" i="10"/>
  <c r="J41" i="10"/>
  <c r="M40" i="10"/>
  <c r="K40" i="10"/>
  <c r="I40" i="10"/>
  <c r="L39" i="10"/>
  <c r="J39" i="10"/>
  <c r="L78" i="10"/>
  <c r="J78" i="10"/>
  <c r="M77" i="10"/>
  <c r="K77" i="10"/>
  <c r="I77" i="10"/>
  <c r="L76" i="10"/>
  <c r="J76" i="10"/>
  <c r="M75" i="10"/>
  <c r="K75" i="10"/>
  <c r="I75" i="10"/>
  <c r="L74" i="10"/>
  <c r="J74" i="10"/>
  <c r="M73" i="10"/>
  <c r="K73" i="10"/>
  <c r="I73" i="10"/>
  <c r="L72" i="10"/>
  <c r="J72" i="10"/>
  <c r="M71" i="10"/>
  <c r="K71" i="10"/>
  <c r="I71" i="10"/>
  <c r="L70" i="10"/>
  <c r="J70" i="10"/>
  <c r="M69" i="10"/>
  <c r="K69" i="10"/>
  <c r="I69" i="10"/>
  <c r="L68" i="10"/>
  <c r="J68" i="10"/>
  <c r="M67" i="10"/>
  <c r="K67" i="10"/>
  <c r="I67" i="10"/>
  <c r="L66" i="10"/>
  <c r="J66" i="10"/>
  <c r="M65" i="10"/>
  <c r="K65" i="10"/>
  <c r="I65" i="10"/>
  <c r="L64" i="10"/>
  <c r="J64" i="10"/>
  <c r="J29" i="2"/>
  <c r="J29" i="10" s="1"/>
  <c r="K29" i="2"/>
  <c r="K29" i="10" s="1"/>
  <c r="L29" i="2"/>
  <c r="L29" i="10" s="1"/>
  <c r="M29" i="2"/>
  <c r="M29" i="10" s="1"/>
  <c r="J30" i="2"/>
  <c r="J30" i="10" s="1"/>
  <c r="K30" i="2"/>
  <c r="K30" i="10" s="1"/>
  <c r="L30" i="2"/>
  <c r="L30" i="10" s="1"/>
  <c r="M30" i="2"/>
  <c r="M30" i="10" s="1"/>
  <c r="J31" i="2"/>
  <c r="J31" i="10" s="1"/>
  <c r="K31" i="2"/>
  <c r="K31" i="10" s="1"/>
  <c r="L31" i="2"/>
  <c r="L31" i="10" s="1"/>
  <c r="M31" i="2"/>
  <c r="M31" i="10" s="1"/>
  <c r="J32" i="2"/>
  <c r="J32" i="10" s="1"/>
  <c r="K32" i="2"/>
  <c r="K32" i="10" s="1"/>
  <c r="L32" i="2"/>
  <c r="L32" i="10" s="1"/>
  <c r="M32" i="2"/>
  <c r="M32" i="10" s="1"/>
  <c r="J33" i="2"/>
  <c r="J33" i="10" s="1"/>
  <c r="K33" i="2"/>
  <c r="K33" i="10" s="1"/>
  <c r="L33" i="2"/>
  <c r="L33" i="10" s="1"/>
  <c r="M33" i="2"/>
  <c r="M33" i="10" s="1"/>
  <c r="J35" i="10"/>
  <c r="K35" i="2"/>
  <c r="K35" i="10" s="1"/>
  <c r="L35" i="2"/>
  <c r="L35" i="10" s="1"/>
  <c r="M35" i="2"/>
  <c r="M35" i="10" s="1"/>
  <c r="K36" i="2"/>
  <c r="L36" i="2"/>
  <c r="M36" i="2"/>
  <c r="J17" i="2"/>
  <c r="I81" i="9" l="1"/>
  <c r="M81" i="9"/>
  <c r="L81" i="9"/>
  <c r="K81" i="9"/>
  <c r="I62" i="9"/>
  <c r="M62" i="9"/>
  <c r="L62" i="9"/>
  <c r="K62" i="9"/>
  <c r="N33" i="9"/>
  <c r="M37" i="9"/>
  <c r="L37" i="9"/>
  <c r="K37" i="9"/>
  <c r="I37" i="9"/>
  <c r="L24" i="9"/>
  <c r="G24" i="9"/>
  <c r="F24" i="9"/>
  <c r="E24" i="9"/>
  <c r="C24" i="9"/>
  <c r="B24" i="9"/>
  <c r="M19" i="9"/>
  <c r="M24" i="9" l="1"/>
  <c r="M86" i="9" s="1"/>
  <c r="D24" i="9"/>
  <c r="L19" i="9"/>
  <c r="E37" i="9"/>
  <c r="E62" i="9"/>
  <c r="N49" i="9"/>
  <c r="N53" i="9"/>
  <c r="N57" i="9"/>
  <c r="N61" i="9"/>
  <c r="B81" i="9"/>
  <c r="F81" i="9"/>
  <c r="C37" i="9"/>
  <c r="G37" i="9"/>
  <c r="C62" i="9"/>
  <c r="G62" i="9"/>
  <c r="N47" i="9"/>
  <c r="N51" i="9"/>
  <c r="N55" i="9"/>
  <c r="N59" i="9"/>
  <c r="D81" i="9"/>
  <c r="H81" i="9"/>
  <c r="N65" i="9"/>
  <c r="N67" i="9"/>
  <c r="N69" i="9"/>
  <c r="N71" i="9"/>
  <c r="N73" i="9"/>
  <c r="N75" i="9"/>
  <c r="N77" i="9"/>
  <c r="N79" i="9"/>
  <c r="B37" i="9"/>
  <c r="D37" i="9"/>
  <c r="F37" i="9"/>
  <c r="H37" i="9"/>
  <c r="B62" i="9"/>
  <c r="D62" i="9"/>
  <c r="F62" i="9"/>
  <c r="H62" i="9"/>
  <c r="N48" i="9"/>
  <c r="N50" i="9"/>
  <c r="N52" i="9"/>
  <c r="N54" i="9"/>
  <c r="N56" i="9"/>
  <c r="N58" i="9"/>
  <c r="N60" i="9"/>
  <c r="C81" i="9"/>
  <c r="E81" i="9"/>
  <c r="G81" i="9"/>
  <c r="N66" i="9"/>
  <c r="N68" i="9"/>
  <c r="N70" i="9"/>
  <c r="N72" i="9"/>
  <c r="N74" i="9"/>
  <c r="N76" i="9"/>
  <c r="N78" i="9"/>
  <c r="N80" i="9"/>
  <c r="N27" i="9"/>
  <c r="N28" i="9"/>
  <c r="N29" i="9"/>
  <c r="N30" i="9"/>
  <c r="N31" i="9"/>
  <c r="N32" i="9"/>
  <c r="N35" i="9"/>
  <c r="N36" i="9"/>
  <c r="N40" i="9"/>
  <c r="N41" i="9"/>
  <c r="N42" i="9"/>
  <c r="N43" i="9"/>
  <c r="N44" i="9"/>
  <c r="N45" i="9"/>
  <c r="N46" i="9"/>
  <c r="B87" i="9"/>
  <c r="B86" i="9"/>
  <c r="D87" i="9"/>
  <c r="D86" i="9"/>
  <c r="F87" i="9"/>
  <c r="F86" i="9"/>
  <c r="L87" i="9"/>
  <c r="L86" i="9"/>
  <c r="N23" i="9"/>
  <c r="N26" i="9"/>
  <c r="N39" i="9"/>
  <c r="N64" i="9"/>
  <c r="C87" i="9"/>
  <c r="C86" i="9"/>
  <c r="E87" i="9"/>
  <c r="E86" i="9"/>
  <c r="G87" i="9"/>
  <c r="G86" i="9"/>
  <c r="K87" i="9"/>
  <c r="M87" i="9"/>
  <c r="N83" i="9"/>
  <c r="O83" i="9" s="1"/>
  <c r="N81" i="9" l="1"/>
  <c r="N37" i="9"/>
  <c r="O26" i="9" s="1"/>
  <c r="N62" i="9"/>
  <c r="O65" i="9" l="1"/>
  <c r="O67" i="9"/>
  <c r="O70" i="9"/>
  <c r="O72" i="9"/>
  <c r="O74" i="9"/>
  <c r="O76" i="9"/>
  <c r="O78" i="9"/>
  <c r="O80" i="9"/>
  <c r="O66" i="9"/>
  <c r="O69" i="9"/>
  <c r="O71" i="9"/>
  <c r="O73" i="9"/>
  <c r="O75" i="9"/>
  <c r="O68" i="9"/>
  <c r="O77" i="9"/>
  <c r="O79" i="9"/>
  <c r="O40" i="9"/>
  <c r="O44" i="9"/>
  <c r="O48" i="9"/>
  <c r="O52" i="9"/>
  <c r="O56" i="9"/>
  <c r="O60" i="9"/>
  <c r="O43" i="9"/>
  <c r="O47" i="9"/>
  <c r="O51" i="9"/>
  <c r="O55" i="9"/>
  <c r="O59" i="9"/>
  <c r="O42" i="9"/>
  <c r="O46" i="9"/>
  <c r="O50" i="9"/>
  <c r="O54" i="9"/>
  <c r="O58" i="9"/>
  <c r="O61" i="9"/>
  <c r="O41" i="9"/>
  <c r="O45" i="9"/>
  <c r="O49" i="9"/>
  <c r="O53" i="9"/>
  <c r="O57" i="9"/>
  <c r="O39" i="9"/>
  <c r="O28" i="9"/>
  <c r="O32" i="9"/>
  <c r="O27" i="9"/>
  <c r="O31" i="9"/>
  <c r="O36" i="9"/>
  <c r="O30" i="9"/>
  <c r="O35" i="9"/>
  <c r="O29" i="9"/>
  <c r="O33" i="9"/>
  <c r="O64" i="9"/>
  <c r="O62" i="9" l="1"/>
  <c r="O81" i="9"/>
  <c r="O37" i="9"/>
  <c r="I79" i="10"/>
  <c r="L81" i="8"/>
  <c r="L80" i="10" s="1"/>
  <c r="K81" i="8"/>
  <c r="K80" i="10" s="1"/>
  <c r="J81" i="8"/>
  <c r="J80" i="10" s="1"/>
  <c r="I60" i="10"/>
  <c r="L62" i="8"/>
  <c r="L61" i="10" s="1"/>
  <c r="K62" i="8"/>
  <c r="K61" i="10" s="1"/>
  <c r="J62" i="8"/>
  <c r="J61" i="10" s="1"/>
  <c r="H34" i="10"/>
  <c r="G34" i="10"/>
  <c r="F34" i="10"/>
  <c r="E34" i="10"/>
  <c r="D34" i="10"/>
  <c r="C34" i="10"/>
  <c r="B34" i="10"/>
  <c r="L37" i="8"/>
  <c r="L36" i="10" s="1"/>
  <c r="K37" i="8"/>
  <c r="K36" i="10" s="1"/>
  <c r="M24" i="8"/>
  <c r="L24" i="8"/>
  <c r="K24" i="8"/>
  <c r="J24" i="8"/>
  <c r="I24" i="8"/>
  <c r="H24" i="8"/>
  <c r="G24" i="8"/>
  <c r="F24" i="8"/>
  <c r="E24" i="8"/>
  <c r="D24" i="8"/>
  <c r="C24" i="8"/>
  <c r="B24" i="8"/>
  <c r="M19" i="8"/>
  <c r="L19" i="8"/>
  <c r="K19" i="8"/>
  <c r="J19" i="8"/>
  <c r="I19" i="8"/>
  <c r="H19" i="8"/>
  <c r="G19" i="8"/>
  <c r="F19" i="8"/>
  <c r="E19" i="8"/>
  <c r="D19" i="8"/>
  <c r="C19" i="8"/>
  <c r="C40" i="10" l="1"/>
  <c r="E40" i="10"/>
  <c r="G40" i="10"/>
  <c r="B41" i="10"/>
  <c r="D41" i="10"/>
  <c r="F41" i="10"/>
  <c r="H41" i="10"/>
  <c r="C42" i="10"/>
  <c r="E42" i="10"/>
  <c r="G42" i="10"/>
  <c r="B43" i="10"/>
  <c r="D43" i="10"/>
  <c r="F43" i="10"/>
  <c r="H43" i="10"/>
  <c r="C44" i="10"/>
  <c r="E44" i="10"/>
  <c r="G44" i="10"/>
  <c r="B45" i="10"/>
  <c r="D45" i="10"/>
  <c r="F45" i="10"/>
  <c r="H45" i="10"/>
  <c r="C46" i="10"/>
  <c r="E46" i="10"/>
  <c r="G46" i="10"/>
  <c r="B47" i="10"/>
  <c r="D47" i="10"/>
  <c r="F47" i="10"/>
  <c r="H47" i="10"/>
  <c r="C48" i="10"/>
  <c r="E48" i="10"/>
  <c r="G48" i="10"/>
  <c r="B49" i="10"/>
  <c r="D49" i="10"/>
  <c r="F49" i="10"/>
  <c r="H49" i="10"/>
  <c r="C50" i="10"/>
  <c r="E50" i="10"/>
  <c r="G50" i="10"/>
  <c r="B51" i="10"/>
  <c r="D51" i="10"/>
  <c r="F51" i="10"/>
  <c r="H51" i="10"/>
  <c r="C52" i="10"/>
  <c r="E52" i="10"/>
  <c r="G52" i="10"/>
  <c r="B53" i="10"/>
  <c r="D53" i="10"/>
  <c r="F53" i="10"/>
  <c r="H53" i="10"/>
  <c r="C54" i="10"/>
  <c r="E54" i="10"/>
  <c r="G54" i="10"/>
  <c r="B55" i="10"/>
  <c r="D55" i="10"/>
  <c r="F55" i="10"/>
  <c r="H55" i="10"/>
  <c r="C56" i="10"/>
  <c r="E56" i="10"/>
  <c r="G56" i="10"/>
  <c r="B57" i="10"/>
  <c r="D57" i="10"/>
  <c r="F57" i="10"/>
  <c r="H57" i="10"/>
  <c r="C58" i="10"/>
  <c r="E58" i="10"/>
  <c r="G58" i="10"/>
  <c r="B59" i="10"/>
  <c r="D59" i="10"/>
  <c r="B65" i="10"/>
  <c r="D65" i="10"/>
  <c r="F65" i="10"/>
  <c r="H65" i="10"/>
  <c r="C66" i="10"/>
  <c r="E66" i="10"/>
  <c r="G66" i="10"/>
  <c r="B67" i="10"/>
  <c r="D67" i="10"/>
  <c r="F67" i="10"/>
  <c r="H67" i="10"/>
  <c r="F59" i="10"/>
  <c r="H59" i="10"/>
  <c r="C60" i="10"/>
  <c r="E60" i="10"/>
  <c r="G60" i="10"/>
  <c r="C68" i="10"/>
  <c r="E68" i="10"/>
  <c r="G68" i="10"/>
  <c r="B69" i="10"/>
  <c r="D69" i="10"/>
  <c r="F69" i="10"/>
  <c r="H69" i="10"/>
  <c r="C70" i="10"/>
  <c r="E70" i="10"/>
  <c r="G70" i="10"/>
  <c r="B71" i="10"/>
  <c r="D71" i="10"/>
  <c r="F71" i="10"/>
  <c r="H71" i="10"/>
  <c r="C72" i="10"/>
  <c r="E72" i="10"/>
  <c r="G72" i="10"/>
  <c r="B73" i="10"/>
  <c r="D73" i="10"/>
  <c r="F73" i="10"/>
  <c r="H73" i="10"/>
  <c r="C74" i="10"/>
  <c r="E74" i="10"/>
  <c r="E64" i="10"/>
  <c r="G74" i="10"/>
  <c r="B75" i="10"/>
  <c r="D75" i="10"/>
  <c r="F75" i="10"/>
  <c r="H75" i="10"/>
  <c r="C76" i="10"/>
  <c r="E76" i="10"/>
  <c r="G76" i="10"/>
  <c r="B77" i="10"/>
  <c r="D77" i="10"/>
  <c r="F77" i="10"/>
  <c r="H77" i="10"/>
  <c r="C78" i="10"/>
  <c r="E78" i="10"/>
  <c r="G78" i="10"/>
  <c r="B79" i="10"/>
  <c r="D79" i="10"/>
  <c r="F79" i="10"/>
  <c r="H79" i="10"/>
  <c r="B39" i="10"/>
  <c r="F39" i="10"/>
  <c r="C64" i="10"/>
  <c r="D39" i="10"/>
  <c r="H39" i="10"/>
  <c r="G64" i="10"/>
  <c r="B83" i="10"/>
  <c r="D83" i="10"/>
  <c r="F83" i="10"/>
  <c r="H83" i="10"/>
  <c r="J83" i="10"/>
  <c r="L83" i="10"/>
  <c r="B84" i="10"/>
  <c r="D84" i="10"/>
  <c r="F84" i="10"/>
  <c r="H84" i="10"/>
  <c r="E39" i="10"/>
  <c r="G39" i="10"/>
  <c r="B40" i="10"/>
  <c r="D40" i="10"/>
  <c r="F40" i="10"/>
  <c r="H40" i="10"/>
  <c r="C41" i="10"/>
  <c r="E41" i="10"/>
  <c r="G41" i="10"/>
  <c r="B42" i="10"/>
  <c r="D42" i="10"/>
  <c r="F42" i="10"/>
  <c r="H42" i="10"/>
  <c r="C43" i="10"/>
  <c r="E43" i="10"/>
  <c r="G43" i="10"/>
  <c r="B44" i="10"/>
  <c r="D44" i="10"/>
  <c r="F44" i="10"/>
  <c r="H44" i="10"/>
  <c r="C45" i="10"/>
  <c r="E45" i="10"/>
  <c r="G45" i="10"/>
  <c r="B46" i="10"/>
  <c r="D46" i="10"/>
  <c r="F46" i="10"/>
  <c r="H46" i="10"/>
  <c r="C47" i="10"/>
  <c r="E47" i="10"/>
  <c r="G47" i="10"/>
  <c r="B48" i="10"/>
  <c r="D48" i="10"/>
  <c r="F48" i="10"/>
  <c r="H48" i="10"/>
  <c r="C49" i="10"/>
  <c r="E49" i="10"/>
  <c r="G49" i="10"/>
  <c r="B50" i="10"/>
  <c r="D50" i="10"/>
  <c r="F50" i="10"/>
  <c r="H50" i="10"/>
  <c r="C51" i="10"/>
  <c r="E51" i="10"/>
  <c r="G51" i="10"/>
  <c r="B52" i="10"/>
  <c r="D52" i="10"/>
  <c r="F52" i="10"/>
  <c r="H52" i="10"/>
  <c r="C53" i="10"/>
  <c r="E53" i="10"/>
  <c r="G53" i="10"/>
  <c r="B54" i="10"/>
  <c r="D54" i="10"/>
  <c r="F54" i="10"/>
  <c r="H54" i="10"/>
  <c r="C55" i="10"/>
  <c r="E55" i="10"/>
  <c r="G55" i="10"/>
  <c r="B56" i="10"/>
  <c r="D56" i="10"/>
  <c r="F56" i="10"/>
  <c r="H56" i="10"/>
  <c r="C57" i="10"/>
  <c r="E57" i="10"/>
  <c r="G57" i="10"/>
  <c r="B58" i="10"/>
  <c r="D58" i="10"/>
  <c r="F58" i="10"/>
  <c r="H58" i="10"/>
  <c r="C59" i="10"/>
  <c r="E59" i="10"/>
  <c r="G59" i="10"/>
  <c r="B60" i="10"/>
  <c r="D60" i="10"/>
  <c r="F60" i="10"/>
  <c r="H60" i="10"/>
  <c r="B64" i="10"/>
  <c r="D64" i="10"/>
  <c r="F64" i="10"/>
  <c r="H64" i="10"/>
  <c r="C65" i="10"/>
  <c r="E65" i="10"/>
  <c r="G65" i="10"/>
  <c r="B66" i="10"/>
  <c r="D66" i="10"/>
  <c r="F66" i="10"/>
  <c r="H66" i="10"/>
  <c r="C67" i="10"/>
  <c r="E67" i="10"/>
  <c r="G67" i="10"/>
  <c r="B68" i="10"/>
  <c r="D68" i="10"/>
  <c r="F68" i="10"/>
  <c r="H68" i="10"/>
  <c r="C69" i="10"/>
  <c r="E69" i="10"/>
  <c r="G69" i="10"/>
  <c r="B70" i="10"/>
  <c r="D70" i="10"/>
  <c r="F70" i="10"/>
  <c r="H70" i="10"/>
  <c r="C71" i="10"/>
  <c r="E71" i="10"/>
  <c r="G71" i="10"/>
  <c r="B72" i="10"/>
  <c r="D72" i="10"/>
  <c r="F72" i="10"/>
  <c r="H72" i="10"/>
  <c r="C73" i="10"/>
  <c r="E73" i="10"/>
  <c r="G73" i="10"/>
  <c r="B74" i="10"/>
  <c r="D74" i="10"/>
  <c r="F74" i="10"/>
  <c r="H74" i="10"/>
  <c r="C75" i="10"/>
  <c r="E75" i="10"/>
  <c r="G75" i="10"/>
  <c r="B76" i="10"/>
  <c r="D76" i="10"/>
  <c r="F76" i="10"/>
  <c r="H76" i="10"/>
  <c r="C77" i="10"/>
  <c r="E77" i="10"/>
  <c r="G77" i="10"/>
  <c r="B78" i="10"/>
  <c r="D78" i="10"/>
  <c r="F78" i="10"/>
  <c r="H78" i="10"/>
  <c r="C79" i="10"/>
  <c r="E79" i="10"/>
  <c r="G79" i="10"/>
  <c r="C83" i="10"/>
  <c r="E83" i="10"/>
  <c r="G83" i="10"/>
  <c r="I83" i="10"/>
  <c r="K83" i="10"/>
  <c r="M83" i="10"/>
  <c r="C84" i="10"/>
  <c r="E84" i="10"/>
  <c r="G84" i="10"/>
  <c r="I84" i="10"/>
  <c r="N17" i="8"/>
  <c r="N18" i="8"/>
  <c r="N22" i="8"/>
  <c r="B37" i="8"/>
  <c r="D37" i="8"/>
  <c r="F37" i="8"/>
  <c r="H37" i="8"/>
  <c r="C62" i="8"/>
  <c r="C61" i="10" s="1"/>
  <c r="G62" i="8"/>
  <c r="G61" i="10" s="1"/>
  <c r="N41" i="8"/>
  <c r="N43" i="8"/>
  <c r="N45" i="8"/>
  <c r="N47" i="8"/>
  <c r="N49" i="8"/>
  <c r="N51" i="8"/>
  <c r="N53" i="8"/>
  <c r="N55" i="8"/>
  <c r="N57" i="8"/>
  <c r="N59" i="8"/>
  <c r="N61" i="8"/>
  <c r="B81" i="8"/>
  <c r="B80" i="10" s="1"/>
  <c r="D81" i="8"/>
  <c r="D80" i="10" s="1"/>
  <c r="F81" i="8"/>
  <c r="F80" i="10" s="1"/>
  <c r="H81" i="8"/>
  <c r="H80" i="10" s="1"/>
  <c r="C37" i="8"/>
  <c r="G37" i="8"/>
  <c r="N27" i="8"/>
  <c r="N29" i="8"/>
  <c r="N31" i="8"/>
  <c r="N33" i="8"/>
  <c r="N36" i="8"/>
  <c r="B62" i="8"/>
  <c r="B61" i="10" s="1"/>
  <c r="D62" i="8"/>
  <c r="D61" i="10" s="1"/>
  <c r="F62" i="8"/>
  <c r="F61" i="10" s="1"/>
  <c r="H62" i="8"/>
  <c r="H61" i="10" s="1"/>
  <c r="C81" i="8"/>
  <c r="C80" i="10" s="1"/>
  <c r="G81" i="8"/>
  <c r="G80" i="10" s="1"/>
  <c r="N66" i="8"/>
  <c r="N68" i="8"/>
  <c r="N70" i="8"/>
  <c r="N72" i="8"/>
  <c r="N74" i="8"/>
  <c r="N76" i="8"/>
  <c r="N78" i="8"/>
  <c r="N80" i="8"/>
  <c r="N83" i="8"/>
  <c r="N84" i="8"/>
  <c r="C87" i="8"/>
  <c r="G87" i="8"/>
  <c r="K87" i="8"/>
  <c r="E37" i="8"/>
  <c r="I37" i="8"/>
  <c r="M37" i="8"/>
  <c r="M36" i="10" s="1"/>
  <c r="E62" i="8"/>
  <c r="E61" i="10" s="1"/>
  <c r="I62" i="8"/>
  <c r="I61" i="10" s="1"/>
  <c r="M62" i="8"/>
  <c r="M61" i="10" s="1"/>
  <c r="E81" i="8"/>
  <c r="E80" i="10" s="1"/>
  <c r="I81" i="8"/>
  <c r="I80" i="10" s="1"/>
  <c r="M81" i="8"/>
  <c r="M80" i="10" s="1"/>
  <c r="J37" i="8"/>
  <c r="J36" i="10" s="1"/>
  <c r="D86" i="8"/>
  <c r="D85" i="10" s="1"/>
  <c r="B19" i="8"/>
  <c r="N21" i="8"/>
  <c r="B87" i="8"/>
  <c r="F87" i="8"/>
  <c r="H87" i="8"/>
  <c r="J87" i="8"/>
  <c r="L87" i="8"/>
  <c r="N23" i="8"/>
  <c r="N26" i="8"/>
  <c r="H86" i="8"/>
  <c r="H85" i="10" s="1"/>
  <c r="L86" i="8"/>
  <c r="D87" i="8"/>
  <c r="C86" i="8"/>
  <c r="C85" i="10" s="1"/>
  <c r="E86" i="8"/>
  <c r="E85" i="10" s="1"/>
  <c r="G86" i="8"/>
  <c r="G85" i="10" s="1"/>
  <c r="I86" i="8"/>
  <c r="I85" i="10" s="1"/>
  <c r="K86" i="8"/>
  <c r="M86" i="8"/>
  <c r="N28" i="8"/>
  <c r="N30" i="8"/>
  <c r="N32" i="8"/>
  <c r="N35" i="8"/>
  <c r="N40" i="8"/>
  <c r="N42" i="8"/>
  <c r="N44" i="8"/>
  <c r="N46" i="8"/>
  <c r="N48" i="8"/>
  <c r="N50" i="8"/>
  <c r="N52" i="8"/>
  <c r="N54" i="8"/>
  <c r="N56" i="8"/>
  <c r="N58" i="8"/>
  <c r="N60" i="8"/>
  <c r="N65" i="8"/>
  <c r="N67" i="8"/>
  <c r="N69" i="8"/>
  <c r="N71" i="8"/>
  <c r="N73" i="8"/>
  <c r="N75" i="8"/>
  <c r="N77" i="8"/>
  <c r="N79" i="8"/>
  <c r="N85" i="8"/>
  <c r="B86" i="8"/>
  <c r="B85" i="10" s="1"/>
  <c r="F86" i="8"/>
  <c r="F85" i="10" s="1"/>
  <c r="J86" i="8"/>
  <c r="E87" i="8"/>
  <c r="I87" i="8"/>
  <c r="M87" i="8"/>
  <c r="N39" i="8"/>
  <c r="N64" i="8"/>
  <c r="N19" i="8" l="1"/>
  <c r="O17" i="8" s="1"/>
  <c r="N62" i="8"/>
  <c r="O48" i="8" s="1"/>
  <c r="N86" i="8"/>
  <c r="N37" i="8"/>
  <c r="O28" i="8" s="1"/>
  <c r="N87" i="8"/>
  <c r="N81" i="8"/>
  <c r="O69" i="8" s="1"/>
  <c r="O58" i="8"/>
  <c r="N24" i="8"/>
  <c r="O22" i="8" s="1"/>
  <c r="O56" i="8" l="1"/>
  <c r="O46" i="8"/>
  <c r="O18" i="8"/>
  <c r="O19" i="8" s="1"/>
  <c r="O30" i="8"/>
  <c r="O42" i="8"/>
  <c r="O50" i="8"/>
  <c r="O54" i="8"/>
  <c r="O77" i="8"/>
  <c r="O40" i="8"/>
  <c r="O35" i="8"/>
  <c r="O26" i="8"/>
  <c r="O21" i="8"/>
  <c r="O68" i="8"/>
  <c r="O72" i="8"/>
  <c r="O76" i="8"/>
  <c r="O80" i="8"/>
  <c r="O66" i="8"/>
  <c r="O70" i="8"/>
  <c r="O74" i="8"/>
  <c r="O78" i="8"/>
  <c r="O67" i="8"/>
  <c r="O75" i="8"/>
  <c r="O41" i="8"/>
  <c r="O45" i="8"/>
  <c r="O49" i="8"/>
  <c r="O53" i="8"/>
  <c r="O57" i="8"/>
  <c r="O61" i="8"/>
  <c r="O43" i="8"/>
  <c r="O47" i="8"/>
  <c r="O51" i="8"/>
  <c r="O55" i="8"/>
  <c r="O59" i="8"/>
  <c r="O23" i="8"/>
  <c r="O65" i="8"/>
  <c r="O73" i="8"/>
  <c r="O64" i="8"/>
  <c r="O29" i="8"/>
  <c r="O33" i="8"/>
  <c r="O27" i="8"/>
  <c r="O31" i="8"/>
  <c r="O36" i="8"/>
  <c r="O32" i="8"/>
  <c r="O44" i="8"/>
  <c r="O52" i="8"/>
  <c r="O60" i="8"/>
  <c r="O71" i="8"/>
  <c r="O79" i="8"/>
  <c r="O39" i="8"/>
  <c r="O24" i="8" l="1"/>
  <c r="O62" i="8"/>
  <c r="O37" i="8"/>
  <c r="O81" i="8"/>
  <c r="I81" i="7" l="1"/>
  <c r="I62" i="7"/>
  <c r="M24" i="7"/>
  <c r="L24" i="7"/>
  <c r="K24" i="7"/>
  <c r="J24" i="7"/>
  <c r="I24" i="7"/>
  <c r="H24" i="7"/>
  <c r="G24" i="7"/>
  <c r="F24" i="7"/>
  <c r="E24" i="7"/>
  <c r="D24" i="7"/>
  <c r="C24" i="7"/>
  <c r="B24" i="7"/>
  <c r="I19" i="7"/>
  <c r="H19" i="7"/>
  <c r="G19" i="7"/>
  <c r="F19" i="7"/>
  <c r="E19" i="7"/>
  <c r="D19" i="7"/>
  <c r="C19" i="7"/>
  <c r="B19" i="7"/>
  <c r="C81" i="7" l="1"/>
  <c r="G81" i="7"/>
  <c r="E81" i="7"/>
  <c r="D62" i="7"/>
  <c r="H62" i="7"/>
  <c r="C62" i="7"/>
  <c r="E62" i="7"/>
  <c r="G62" i="7"/>
  <c r="D81" i="7"/>
  <c r="H81" i="7"/>
  <c r="J19" i="7"/>
  <c r="L19" i="7"/>
  <c r="K37" i="7"/>
  <c r="M37" i="7"/>
  <c r="K62" i="7"/>
  <c r="M62" i="7"/>
  <c r="K81" i="7"/>
  <c r="M81" i="7"/>
  <c r="K19" i="7"/>
  <c r="M19" i="7"/>
  <c r="C37" i="7"/>
  <c r="E37" i="7"/>
  <c r="G37" i="7"/>
  <c r="I37" i="7"/>
  <c r="L37" i="7"/>
  <c r="N27" i="7"/>
  <c r="N28" i="7"/>
  <c r="N29" i="7"/>
  <c r="N31" i="7"/>
  <c r="N32" i="7"/>
  <c r="N33" i="7"/>
  <c r="N35" i="7"/>
  <c r="N36" i="7"/>
  <c r="N39" i="7"/>
  <c r="L62" i="7"/>
  <c r="N41" i="7"/>
  <c r="N42" i="7"/>
  <c r="N43" i="7"/>
  <c r="N44" i="7"/>
  <c r="N45" i="7"/>
  <c r="N46" i="7"/>
  <c r="N47" i="7"/>
  <c r="N48" i="7"/>
  <c r="N49" i="7"/>
  <c r="N50" i="7"/>
  <c r="N51" i="7"/>
  <c r="N52" i="7"/>
  <c r="N53" i="7"/>
  <c r="N54" i="7"/>
  <c r="N55" i="7"/>
  <c r="N56" i="7"/>
  <c r="N57" i="7"/>
  <c r="N58" i="7"/>
  <c r="N59" i="7"/>
  <c r="N60" i="7"/>
  <c r="N61" i="7"/>
  <c r="N64" i="7"/>
  <c r="L81" i="7"/>
  <c r="N66" i="7"/>
  <c r="N67" i="7"/>
  <c r="N68" i="7"/>
  <c r="N69" i="7"/>
  <c r="N70" i="7"/>
  <c r="N71" i="7"/>
  <c r="N72" i="7"/>
  <c r="N73" i="7"/>
  <c r="N74" i="7"/>
  <c r="N75" i="7"/>
  <c r="N76" i="7"/>
  <c r="N77" i="7"/>
  <c r="N78" i="7"/>
  <c r="N79" i="7"/>
  <c r="N80" i="7"/>
  <c r="B37" i="7"/>
  <c r="F37" i="7"/>
  <c r="J37" i="7"/>
  <c r="B62" i="7"/>
  <c r="F62" i="7"/>
  <c r="J62" i="7"/>
  <c r="B81" i="7"/>
  <c r="F81" i="7"/>
  <c r="J81" i="7"/>
  <c r="N18" i="7"/>
  <c r="N22" i="7"/>
  <c r="B87" i="7"/>
  <c r="F87" i="7"/>
  <c r="J87" i="7"/>
  <c r="N26" i="7"/>
  <c r="D37" i="7"/>
  <c r="H37" i="7"/>
  <c r="L86" i="7"/>
  <c r="D86" i="7"/>
  <c r="H86" i="7"/>
  <c r="C87" i="7"/>
  <c r="C86" i="7"/>
  <c r="G87" i="7"/>
  <c r="G86" i="7"/>
  <c r="M87" i="7"/>
  <c r="M86" i="7"/>
  <c r="N30" i="7"/>
  <c r="N40" i="7"/>
  <c r="N65" i="7"/>
  <c r="N84" i="7"/>
  <c r="O84" i="7" s="1"/>
  <c r="B86" i="7"/>
  <c r="F86" i="7"/>
  <c r="J86" i="7"/>
  <c r="D87" i="7"/>
  <c r="H87" i="7"/>
  <c r="L87" i="7"/>
  <c r="E87" i="7"/>
  <c r="E86" i="7"/>
  <c r="I87" i="7"/>
  <c r="I86" i="7"/>
  <c r="K87" i="7"/>
  <c r="K86" i="7"/>
  <c r="N17" i="7"/>
  <c r="N21" i="7"/>
  <c r="N23" i="7"/>
  <c r="N83" i="7"/>
  <c r="O83" i="7" s="1"/>
  <c r="N85" i="7"/>
  <c r="O85" i="7" s="1"/>
  <c r="N24" i="7" l="1"/>
  <c r="O22" i="7" s="1"/>
  <c r="N37" i="7"/>
  <c r="O30" i="7" s="1"/>
  <c r="N87" i="7"/>
  <c r="O87" i="7" s="1"/>
  <c r="N19" i="7"/>
  <c r="O18" i="7" s="1"/>
  <c r="N86" i="7"/>
  <c r="O86" i="7" s="1"/>
  <c r="N81" i="7"/>
  <c r="N62" i="7"/>
  <c r="O23" i="7" l="1"/>
  <c r="O21" i="7"/>
  <c r="O24" i="7" s="1"/>
  <c r="O69" i="7"/>
  <c r="O72" i="7"/>
  <c r="O74" i="7"/>
  <c r="O76" i="7"/>
  <c r="O79" i="7"/>
  <c r="O68" i="7"/>
  <c r="O77" i="7"/>
  <c r="O67" i="7"/>
  <c r="O70" i="7"/>
  <c r="O73" i="7"/>
  <c r="O75" i="7"/>
  <c r="O78" i="7"/>
  <c r="O80" i="7"/>
  <c r="O64" i="7"/>
  <c r="O66" i="7"/>
  <c r="O71" i="7"/>
  <c r="O17" i="7"/>
  <c r="O19" i="7" s="1"/>
  <c r="O29" i="7"/>
  <c r="O33" i="7"/>
  <c r="O26" i="7"/>
  <c r="O28" i="7"/>
  <c r="O35" i="7"/>
  <c r="O27" i="7"/>
  <c r="O31" i="7"/>
  <c r="O36" i="7"/>
  <c r="O32" i="7"/>
  <c r="O65" i="7"/>
  <c r="O41" i="7"/>
  <c r="O45" i="7"/>
  <c r="O49" i="7"/>
  <c r="O53" i="7"/>
  <c r="O57" i="7"/>
  <c r="O61" i="7"/>
  <c r="O44" i="7"/>
  <c r="O48" i="7"/>
  <c r="O52" i="7"/>
  <c r="O56" i="7"/>
  <c r="O60" i="7"/>
  <c r="O43" i="7"/>
  <c r="O47" i="7"/>
  <c r="O51" i="7"/>
  <c r="O55" i="7"/>
  <c r="O59" i="7"/>
  <c r="O39" i="7"/>
  <c r="O42" i="7"/>
  <c r="O46" i="7"/>
  <c r="O50" i="7"/>
  <c r="O54" i="7"/>
  <c r="O58" i="7"/>
  <c r="O40" i="7"/>
  <c r="O62" i="7" l="1"/>
  <c r="O37" i="7"/>
  <c r="O81" i="7"/>
  <c r="J28" i="2" l="1"/>
  <c r="J28" i="10" s="1"/>
  <c r="B26" i="2"/>
  <c r="B26" i="10" s="1"/>
  <c r="L81" i="2" l="1"/>
  <c r="K81" i="2"/>
  <c r="I81" i="2"/>
  <c r="H81" i="2"/>
  <c r="G81" i="2"/>
  <c r="E81" i="2"/>
  <c r="D81" i="2"/>
  <c r="C81" i="2"/>
  <c r="C39" i="2"/>
  <c r="I36" i="2"/>
  <c r="I36" i="10" s="1"/>
  <c r="H36" i="2"/>
  <c r="H36" i="10" s="1"/>
  <c r="G36" i="2"/>
  <c r="G36" i="10" s="1"/>
  <c r="F36" i="2"/>
  <c r="F36" i="10" s="1"/>
  <c r="E36" i="2"/>
  <c r="E36" i="10" s="1"/>
  <c r="D36" i="2"/>
  <c r="D36" i="10" s="1"/>
  <c r="C36" i="2"/>
  <c r="C36" i="10" s="1"/>
  <c r="B36" i="2"/>
  <c r="B36" i="10" s="1"/>
  <c r="I35" i="2"/>
  <c r="I35" i="10" s="1"/>
  <c r="H35" i="2"/>
  <c r="H35" i="10" s="1"/>
  <c r="G35" i="2"/>
  <c r="G35" i="10" s="1"/>
  <c r="F35" i="2"/>
  <c r="F35" i="10" s="1"/>
  <c r="E35" i="2"/>
  <c r="E35" i="10" s="1"/>
  <c r="D35" i="2"/>
  <c r="D35" i="10" s="1"/>
  <c r="C35" i="2"/>
  <c r="C35" i="10" s="1"/>
  <c r="B35" i="2"/>
  <c r="B35" i="10" s="1"/>
  <c r="I33" i="2"/>
  <c r="I33" i="10" s="1"/>
  <c r="H33" i="2"/>
  <c r="H33" i="10" s="1"/>
  <c r="G33" i="2"/>
  <c r="G33" i="10" s="1"/>
  <c r="F33" i="2"/>
  <c r="F33" i="10" s="1"/>
  <c r="E33" i="2"/>
  <c r="E33" i="10" s="1"/>
  <c r="D33" i="2"/>
  <c r="D33" i="10" s="1"/>
  <c r="C33" i="2"/>
  <c r="C33" i="10" s="1"/>
  <c r="B33" i="2"/>
  <c r="B33" i="10" s="1"/>
  <c r="I32" i="2"/>
  <c r="I32" i="10" s="1"/>
  <c r="H32" i="2"/>
  <c r="H32" i="10" s="1"/>
  <c r="G32" i="2"/>
  <c r="G32" i="10" s="1"/>
  <c r="F32" i="2"/>
  <c r="F32" i="10" s="1"/>
  <c r="E32" i="2"/>
  <c r="E32" i="10" s="1"/>
  <c r="D32" i="2"/>
  <c r="D32" i="10" s="1"/>
  <c r="C32" i="2"/>
  <c r="C32" i="10" s="1"/>
  <c r="B32" i="2"/>
  <c r="B32" i="10" s="1"/>
  <c r="I31" i="2"/>
  <c r="I31" i="10" s="1"/>
  <c r="H31" i="2"/>
  <c r="H31" i="10" s="1"/>
  <c r="G31" i="2"/>
  <c r="G31" i="10" s="1"/>
  <c r="F31" i="2"/>
  <c r="F31" i="10" s="1"/>
  <c r="E31" i="2"/>
  <c r="E31" i="10" s="1"/>
  <c r="D31" i="2"/>
  <c r="D31" i="10" s="1"/>
  <c r="C31" i="2"/>
  <c r="C31" i="10" s="1"/>
  <c r="B31" i="2"/>
  <c r="B31" i="10" s="1"/>
  <c r="I30" i="2"/>
  <c r="I30" i="10" s="1"/>
  <c r="H30" i="2"/>
  <c r="H30" i="10" s="1"/>
  <c r="G30" i="2"/>
  <c r="G30" i="10" s="1"/>
  <c r="F30" i="2"/>
  <c r="F30" i="10" s="1"/>
  <c r="E30" i="2"/>
  <c r="E30" i="10" s="1"/>
  <c r="D30" i="2"/>
  <c r="D30" i="10" s="1"/>
  <c r="C30" i="2"/>
  <c r="C30" i="10" s="1"/>
  <c r="B30" i="2"/>
  <c r="B30" i="10" s="1"/>
  <c r="I29" i="2"/>
  <c r="I29" i="10" s="1"/>
  <c r="H29" i="2"/>
  <c r="H29" i="10" s="1"/>
  <c r="G29" i="2"/>
  <c r="G29" i="10" s="1"/>
  <c r="F29" i="2"/>
  <c r="F29" i="10" s="1"/>
  <c r="E29" i="2"/>
  <c r="E29" i="10" s="1"/>
  <c r="D29" i="2"/>
  <c r="D29" i="10" s="1"/>
  <c r="C29" i="2"/>
  <c r="C29" i="10" s="1"/>
  <c r="B29" i="2"/>
  <c r="B29" i="10" s="1"/>
  <c r="M28" i="2"/>
  <c r="M28" i="10" s="1"/>
  <c r="L28" i="2"/>
  <c r="L28" i="10" s="1"/>
  <c r="K28" i="2"/>
  <c r="K28" i="10" s="1"/>
  <c r="I28" i="2"/>
  <c r="I28" i="10" s="1"/>
  <c r="H28" i="2"/>
  <c r="H28" i="10" s="1"/>
  <c r="G28" i="2"/>
  <c r="G28" i="10" s="1"/>
  <c r="F28" i="2"/>
  <c r="F28" i="10" s="1"/>
  <c r="E28" i="2"/>
  <c r="E28" i="10" s="1"/>
  <c r="D28" i="2"/>
  <c r="D28" i="10" s="1"/>
  <c r="C28" i="2"/>
  <c r="C28" i="10" s="1"/>
  <c r="B28" i="2"/>
  <c r="B28" i="10" s="1"/>
  <c r="M27" i="2"/>
  <c r="M27" i="10" s="1"/>
  <c r="L27" i="2"/>
  <c r="L27" i="10" s="1"/>
  <c r="K27" i="2"/>
  <c r="K27" i="10" s="1"/>
  <c r="J27" i="2"/>
  <c r="J27" i="10" s="1"/>
  <c r="I27" i="2"/>
  <c r="I27" i="10" s="1"/>
  <c r="H27" i="2"/>
  <c r="H27" i="10" s="1"/>
  <c r="G27" i="2"/>
  <c r="G27" i="10" s="1"/>
  <c r="F27" i="2"/>
  <c r="F27" i="10" s="1"/>
  <c r="E27" i="2"/>
  <c r="E27" i="10" s="1"/>
  <c r="D27" i="2"/>
  <c r="D27" i="10" s="1"/>
  <c r="C27" i="2"/>
  <c r="C27" i="10" s="1"/>
  <c r="B27" i="2"/>
  <c r="B27" i="10" s="1"/>
  <c r="M26" i="2"/>
  <c r="M26" i="10" s="1"/>
  <c r="L26" i="2"/>
  <c r="L26" i="10" s="1"/>
  <c r="K26" i="2"/>
  <c r="K26" i="10" s="1"/>
  <c r="J26" i="2"/>
  <c r="J26" i="10" s="1"/>
  <c r="I26" i="2"/>
  <c r="I26" i="10" s="1"/>
  <c r="H26" i="2"/>
  <c r="H26" i="10" s="1"/>
  <c r="G26" i="2"/>
  <c r="G26" i="10" s="1"/>
  <c r="F26" i="2"/>
  <c r="F26" i="10" s="1"/>
  <c r="E26" i="2"/>
  <c r="E26" i="10" s="1"/>
  <c r="D26" i="2"/>
  <c r="D26" i="10" s="1"/>
  <c r="C26" i="2"/>
  <c r="C26" i="10" s="1"/>
  <c r="M23" i="2"/>
  <c r="M23" i="10" s="1"/>
  <c r="L23" i="2"/>
  <c r="L23" i="10" s="1"/>
  <c r="K23" i="2"/>
  <c r="K23" i="10" s="1"/>
  <c r="J23" i="2"/>
  <c r="J23" i="10" s="1"/>
  <c r="I23" i="2"/>
  <c r="I23" i="10" s="1"/>
  <c r="H23" i="2"/>
  <c r="H23" i="10" s="1"/>
  <c r="G23" i="2"/>
  <c r="G23" i="10" s="1"/>
  <c r="F23" i="2"/>
  <c r="F23" i="10" s="1"/>
  <c r="E23" i="2"/>
  <c r="E23" i="10" s="1"/>
  <c r="D23" i="2"/>
  <c r="D23" i="10" s="1"/>
  <c r="C23" i="2"/>
  <c r="C23" i="10" s="1"/>
  <c r="B23" i="2"/>
  <c r="M22" i="2"/>
  <c r="M22" i="10" s="1"/>
  <c r="L22" i="2"/>
  <c r="L22" i="10" s="1"/>
  <c r="K22" i="2"/>
  <c r="K22" i="10" s="1"/>
  <c r="J22" i="2"/>
  <c r="I22" i="2"/>
  <c r="H22" i="2"/>
  <c r="G22" i="2"/>
  <c r="G22" i="10" s="1"/>
  <c r="F22" i="2"/>
  <c r="F22" i="10" s="1"/>
  <c r="E22" i="2"/>
  <c r="E22" i="10" s="1"/>
  <c r="D22" i="2"/>
  <c r="D22" i="10" s="1"/>
  <c r="C22" i="2"/>
  <c r="C22" i="10" s="1"/>
  <c r="B22" i="2"/>
  <c r="B22" i="10" s="1"/>
  <c r="M21" i="2"/>
  <c r="L21" i="2"/>
  <c r="K21" i="2"/>
  <c r="J21" i="2"/>
  <c r="I21" i="2"/>
  <c r="H21" i="2"/>
  <c r="G21" i="2"/>
  <c r="F21" i="2"/>
  <c r="E21" i="2"/>
  <c r="D21" i="2"/>
  <c r="C21" i="2"/>
  <c r="B21" i="2"/>
  <c r="M19" i="2"/>
  <c r="L19" i="2"/>
  <c r="K19" i="2"/>
  <c r="J19" i="2"/>
  <c r="I19" i="2"/>
  <c r="H19" i="2"/>
  <c r="G19" i="2"/>
  <c r="F19" i="2"/>
  <c r="E19" i="2"/>
  <c r="D19" i="2"/>
  <c r="C19" i="2"/>
  <c r="B19" i="2"/>
  <c r="M18" i="2"/>
  <c r="M18" i="10" s="1"/>
  <c r="L18" i="2"/>
  <c r="L18" i="10" s="1"/>
  <c r="K18" i="2"/>
  <c r="J18" i="2"/>
  <c r="I18" i="2"/>
  <c r="H18" i="2"/>
  <c r="G18" i="2"/>
  <c r="G18" i="10" s="1"/>
  <c r="F18" i="2"/>
  <c r="F18" i="10" s="1"/>
  <c r="E18" i="2"/>
  <c r="E18" i="10" s="1"/>
  <c r="D18" i="2"/>
  <c r="D18" i="10" s="1"/>
  <c r="C18" i="2"/>
  <c r="C18" i="10" s="1"/>
  <c r="B18" i="2"/>
  <c r="B18" i="10" s="1"/>
  <c r="M17" i="2"/>
  <c r="M17" i="10" s="1"/>
  <c r="L17" i="2"/>
  <c r="L17" i="10" s="1"/>
  <c r="K17" i="2"/>
  <c r="K17" i="10" s="1"/>
  <c r="H17" i="2"/>
  <c r="G17" i="2"/>
  <c r="F17" i="2"/>
  <c r="E17" i="2"/>
  <c r="D17" i="2"/>
  <c r="C17" i="2"/>
  <c r="B17" i="2"/>
  <c r="A1" i="2"/>
  <c r="C24" i="2" l="1"/>
  <c r="C21" i="10"/>
  <c r="C24" i="10" s="1"/>
  <c r="C86" i="10" s="1"/>
  <c r="E24" i="2"/>
  <c r="E21" i="10"/>
  <c r="E24" i="10" s="1"/>
  <c r="E86" i="10" s="1"/>
  <c r="G24" i="2"/>
  <c r="G21" i="10"/>
  <c r="G24" i="10" s="1"/>
  <c r="G86" i="10" s="1"/>
  <c r="K24" i="2"/>
  <c r="K86" i="2" s="1"/>
  <c r="M24" i="2"/>
  <c r="M86" i="2" s="1"/>
  <c r="M21" i="10"/>
  <c r="M24" i="10" s="1"/>
  <c r="M86" i="10" s="1"/>
  <c r="C87" i="10"/>
  <c r="E87" i="10"/>
  <c r="G87" i="10"/>
  <c r="K87" i="10"/>
  <c r="M87" i="10"/>
  <c r="B24" i="2"/>
  <c r="B86" i="2" s="1"/>
  <c r="B21" i="10"/>
  <c r="D24" i="2"/>
  <c r="D21" i="10"/>
  <c r="D24" i="10" s="1"/>
  <c r="D86" i="10" s="1"/>
  <c r="F24" i="2"/>
  <c r="F86" i="2" s="1"/>
  <c r="F21" i="10"/>
  <c r="F24" i="10" s="1"/>
  <c r="F86" i="10" s="1"/>
  <c r="H24" i="2"/>
  <c r="H21" i="10"/>
  <c r="J24" i="2"/>
  <c r="J86" i="2" s="1"/>
  <c r="L24" i="2"/>
  <c r="L86" i="2" s="1"/>
  <c r="L21" i="10"/>
  <c r="L24" i="10" s="1"/>
  <c r="L86" i="10" s="1"/>
  <c r="B23" i="10"/>
  <c r="N23" i="10" s="1"/>
  <c r="D87" i="10"/>
  <c r="F87" i="10"/>
  <c r="L87" i="10"/>
  <c r="C39" i="10"/>
  <c r="N39" i="2"/>
  <c r="M81" i="2"/>
  <c r="M19" i="10"/>
  <c r="L19" i="10"/>
  <c r="I24" i="2"/>
  <c r="I86" i="2" s="1"/>
  <c r="J37" i="2"/>
  <c r="J62" i="2"/>
  <c r="L62" i="2"/>
  <c r="F37" i="2"/>
  <c r="D62" i="2"/>
  <c r="F62" i="2"/>
  <c r="H62" i="2"/>
  <c r="C37" i="2"/>
  <c r="E37" i="2"/>
  <c r="G37" i="2"/>
  <c r="I37" i="2"/>
  <c r="K37" i="2"/>
  <c r="M37" i="2"/>
  <c r="N27" i="2"/>
  <c r="N28" i="2"/>
  <c r="N29" i="2"/>
  <c r="N30" i="2"/>
  <c r="N31" i="2"/>
  <c r="N32" i="2"/>
  <c r="N33" i="2"/>
  <c r="N35" i="2"/>
  <c r="N36" i="2"/>
  <c r="N41" i="2"/>
  <c r="N42" i="2"/>
  <c r="N43" i="2"/>
  <c r="N44" i="2"/>
  <c r="D37" i="2"/>
  <c r="H37" i="2"/>
  <c r="L37" i="2"/>
  <c r="N17" i="2"/>
  <c r="N18" i="2"/>
  <c r="N22" i="2"/>
  <c r="C62" i="2"/>
  <c r="E62" i="2"/>
  <c r="G62" i="2"/>
  <c r="I62" i="2"/>
  <c r="M62" i="2"/>
  <c r="N45" i="2"/>
  <c r="N46" i="2"/>
  <c r="N47" i="2"/>
  <c r="N48" i="2"/>
  <c r="N49" i="2"/>
  <c r="N50" i="2"/>
  <c r="N51" i="2"/>
  <c r="N52" i="2"/>
  <c r="N53" i="2"/>
  <c r="N54" i="2"/>
  <c r="N55" i="2"/>
  <c r="N56" i="2"/>
  <c r="N57" i="2"/>
  <c r="N58" i="2"/>
  <c r="N59" i="2"/>
  <c r="N60" i="2"/>
  <c r="N61" i="2"/>
  <c r="N64" i="2"/>
  <c r="B81" i="2"/>
  <c r="F81" i="2"/>
  <c r="J81" i="2"/>
  <c r="N66" i="2"/>
  <c r="N67" i="2"/>
  <c r="N68" i="2"/>
  <c r="N69" i="2"/>
  <c r="N70" i="2"/>
  <c r="N71" i="2"/>
  <c r="N72" i="2"/>
  <c r="N73" i="2"/>
  <c r="N74" i="2"/>
  <c r="N75" i="2"/>
  <c r="N76" i="2"/>
  <c r="N77" i="2"/>
  <c r="N78" i="2"/>
  <c r="N79" i="2"/>
  <c r="N80" i="2"/>
  <c r="B37" i="2"/>
  <c r="B62" i="2"/>
  <c r="N65" i="2"/>
  <c r="N84" i="2"/>
  <c r="O84" i="2" s="1"/>
  <c r="C87" i="2"/>
  <c r="C86" i="2"/>
  <c r="E87" i="2"/>
  <c r="E86" i="2"/>
  <c r="G87" i="2"/>
  <c r="G86" i="2"/>
  <c r="I87" i="2"/>
  <c r="K87" i="2"/>
  <c r="M87" i="2"/>
  <c r="N21" i="2"/>
  <c r="B87" i="2"/>
  <c r="D87" i="2"/>
  <c r="D86" i="2"/>
  <c r="F87" i="2"/>
  <c r="H87" i="2"/>
  <c r="H86" i="2"/>
  <c r="J87" i="2"/>
  <c r="L87" i="2"/>
  <c r="N23" i="2"/>
  <c r="N26" i="2"/>
  <c r="N83" i="2"/>
  <c r="O83" i="2" s="1"/>
  <c r="N85" i="2"/>
  <c r="O85" i="2" s="1"/>
  <c r="B24" i="10" l="1"/>
  <c r="B86" i="10" s="1"/>
  <c r="B87" i="10"/>
  <c r="B81" i="10"/>
  <c r="G81" i="10"/>
  <c r="C81" i="10"/>
  <c r="F81" i="10"/>
  <c r="M81" i="10"/>
  <c r="E81" i="10"/>
  <c r="L81" i="10"/>
  <c r="H81" i="10"/>
  <c r="D81" i="10"/>
  <c r="N33" i="10"/>
  <c r="N45" i="10"/>
  <c r="N29" i="10"/>
  <c r="K37" i="10"/>
  <c r="N27" i="10"/>
  <c r="N31" i="10"/>
  <c r="I81" i="10"/>
  <c r="N32" i="10"/>
  <c r="N30" i="10"/>
  <c r="L37" i="10"/>
  <c r="M37" i="10"/>
  <c r="N28" i="10"/>
  <c r="F37" i="10"/>
  <c r="J37" i="10"/>
  <c r="I37" i="10"/>
  <c r="E37" i="10"/>
  <c r="N76" i="10"/>
  <c r="N53" i="10"/>
  <c r="C37" i="10"/>
  <c r="N68" i="10"/>
  <c r="J81" i="10"/>
  <c r="K62" i="10"/>
  <c r="G62" i="10"/>
  <c r="C62" i="10"/>
  <c r="N35" i="10"/>
  <c r="N41" i="10"/>
  <c r="N72" i="10"/>
  <c r="N57" i="10"/>
  <c r="N49" i="10"/>
  <c r="N36" i="10"/>
  <c r="B37" i="10"/>
  <c r="G37" i="10"/>
  <c r="N78" i="10"/>
  <c r="N74" i="10"/>
  <c r="N70" i="10"/>
  <c r="N66" i="10"/>
  <c r="N59" i="10"/>
  <c r="N55" i="10"/>
  <c r="N51" i="10"/>
  <c r="N47" i="10"/>
  <c r="N43" i="10"/>
  <c r="H37" i="10"/>
  <c r="D37" i="10"/>
  <c r="N40" i="10"/>
  <c r="K81" i="10"/>
  <c r="N60" i="10"/>
  <c r="N58" i="10"/>
  <c r="N56" i="10"/>
  <c r="N54" i="10"/>
  <c r="N52" i="10"/>
  <c r="N50" i="10"/>
  <c r="N48" i="10"/>
  <c r="N46" i="10"/>
  <c r="N44" i="10"/>
  <c r="N42" i="10"/>
  <c r="N79" i="10"/>
  <c r="N77" i="10"/>
  <c r="N75" i="10"/>
  <c r="N73" i="10"/>
  <c r="N71" i="10"/>
  <c r="N69" i="10"/>
  <c r="N67" i="10"/>
  <c r="N65" i="10"/>
  <c r="M62" i="10"/>
  <c r="E62" i="10"/>
  <c r="I62" i="10"/>
  <c r="N19" i="2"/>
  <c r="O17" i="2" s="1"/>
  <c r="N26" i="10"/>
  <c r="L62" i="10"/>
  <c r="J62" i="10"/>
  <c r="H62" i="10"/>
  <c r="F62" i="10"/>
  <c r="D62" i="10"/>
  <c r="N39" i="10"/>
  <c r="N61" i="10"/>
  <c r="N80" i="10"/>
  <c r="B62" i="10"/>
  <c r="N62" i="2"/>
  <c r="N87" i="2"/>
  <c r="O87" i="2" s="1"/>
  <c r="N37" i="2"/>
  <c r="O26" i="2" s="1"/>
  <c r="N86" i="2"/>
  <c r="O86" i="2" s="1"/>
  <c r="N24" i="2"/>
  <c r="O22" i="2" s="1"/>
  <c r="N81" i="2"/>
  <c r="N83" i="10" l="1"/>
  <c r="O83" i="10" s="1"/>
  <c r="O45" i="2"/>
  <c r="O39" i="2"/>
  <c r="O40" i="2"/>
  <c r="O61" i="2"/>
  <c r="N64" i="10"/>
  <c r="N81" i="10" s="1"/>
  <c r="O64" i="10" s="1"/>
  <c r="N37" i="10"/>
  <c r="O35" i="10" s="1"/>
  <c r="O51" i="2"/>
  <c r="O55" i="2"/>
  <c r="O46" i="2"/>
  <c r="O53" i="2"/>
  <c r="O60" i="2"/>
  <c r="O47" i="2"/>
  <c r="O59" i="2"/>
  <c r="O41" i="2"/>
  <c r="O18" i="2"/>
  <c r="O19" i="2" s="1"/>
  <c r="O49" i="2"/>
  <c r="O57" i="2"/>
  <c r="O52" i="2"/>
  <c r="O54" i="2"/>
  <c r="O48" i="2"/>
  <c r="O56" i="2"/>
  <c r="O43" i="2"/>
  <c r="O50" i="2"/>
  <c r="O58" i="2"/>
  <c r="O42" i="2"/>
  <c r="N62" i="10"/>
  <c r="O44" i="2"/>
  <c r="O21" i="2"/>
  <c r="O79" i="2"/>
  <c r="O67" i="2"/>
  <c r="O69" i="2"/>
  <c r="O71" i="2"/>
  <c r="O73" i="2"/>
  <c r="O75" i="2"/>
  <c r="O77" i="2"/>
  <c r="O80" i="2"/>
  <c r="O64" i="2"/>
  <c r="O66" i="2"/>
  <c r="O68" i="2"/>
  <c r="O70" i="2"/>
  <c r="O72" i="2"/>
  <c r="O74" i="2"/>
  <c r="O76" i="2"/>
  <c r="O78" i="2"/>
  <c r="O65" i="2"/>
  <c r="O27" i="2"/>
  <c r="O29" i="2"/>
  <c r="O31" i="2"/>
  <c r="O33" i="2"/>
  <c r="O36" i="2"/>
  <c r="O28" i="2"/>
  <c r="O30" i="2"/>
  <c r="O32" i="2"/>
  <c r="O35" i="2"/>
  <c r="O23" i="2"/>
  <c r="O36" i="10" l="1"/>
  <c r="O29" i="10"/>
  <c r="O80" i="10"/>
  <c r="O78" i="10"/>
  <c r="O77" i="10"/>
  <c r="O70" i="10"/>
  <c r="O69" i="10"/>
  <c r="O26" i="10"/>
  <c r="O32" i="10"/>
  <c r="O28" i="10"/>
  <c r="O30" i="10"/>
  <c r="O31" i="10"/>
  <c r="O27" i="10"/>
  <c r="O33" i="10"/>
  <c r="O74" i="10"/>
  <c r="O66" i="10"/>
  <c r="O73" i="10"/>
  <c r="O65" i="10"/>
  <c r="O76" i="10"/>
  <c r="O72" i="10"/>
  <c r="O68" i="10"/>
  <c r="O79" i="10"/>
  <c r="O75" i="10"/>
  <c r="O71" i="10"/>
  <c r="O67" i="10"/>
  <c r="O24" i="2"/>
  <c r="O62" i="2"/>
  <c r="O39" i="10"/>
  <c r="O40" i="10"/>
  <c r="O42" i="10"/>
  <c r="O44" i="10"/>
  <c r="O46" i="10"/>
  <c r="O48" i="10"/>
  <c r="O50" i="10"/>
  <c r="O52" i="10"/>
  <c r="O54" i="10"/>
  <c r="O56" i="10"/>
  <c r="O58" i="10"/>
  <c r="O60" i="10"/>
  <c r="O41" i="10"/>
  <c r="O43" i="10"/>
  <c r="O45" i="10"/>
  <c r="O47" i="10"/>
  <c r="O49" i="10"/>
  <c r="O51" i="10"/>
  <c r="O53" i="10"/>
  <c r="O55" i="10"/>
  <c r="O57" i="10"/>
  <c r="O59" i="10"/>
  <c r="O61" i="10"/>
  <c r="O37" i="2"/>
  <c r="O81" i="2"/>
  <c r="O81" i="10" l="1"/>
  <c r="O37" i="10"/>
  <c r="O62" i="10"/>
  <c r="H22" i="9" l="1"/>
  <c r="K21" i="9"/>
  <c r="K24" i="9" l="1"/>
  <c r="K86" i="9" s="1"/>
  <c r="K21" i="10"/>
  <c r="K24" i="10" s="1"/>
  <c r="K86" i="10" s="1"/>
  <c r="H24" i="9"/>
  <c r="H86" i="9" s="1"/>
  <c r="H87" i="9"/>
  <c r="H22" i="10"/>
  <c r="K18" i="9"/>
  <c r="H18" i="9"/>
  <c r="H18" i="10" s="1"/>
  <c r="K19" i="9" l="1"/>
  <c r="K18" i="10"/>
  <c r="K19" i="10" s="1"/>
  <c r="H87" i="10"/>
  <c r="H24" i="10"/>
  <c r="H86" i="10" s="1"/>
  <c r="I22" i="9" l="1"/>
  <c r="I21" i="9" l="1"/>
  <c r="I21" i="10" s="1"/>
  <c r="I87" i="9"/>
  <c r="I22" i="10"/>
  <c r="I17" i="9"/>
  <c r="I17" i="10" s="1"/>
  <c r="B17" i="9"/>
  <c r="B19" i="9" s="1"/>
  <c r="F17" i="9"/>
  <c r="F17" i="10" s="1"/>
  <c r="F19" i="10" s="1"/>
  <c r="G17" i="9"/>
  <c r="G17" i="10" s="1"/>
  <c r="G19" i="10" s="1"/>
  <c r="H17" i="9"/>
  <c r="H19" i="9" s="1"/>
  <c r="C17" i="9"/>
  <c r="C19" i="9" s="1"/>
  <c r="D17" i="9"/>
  <c r="D17" i="10" s="1"/>
  <c r="D19" i="10" s="1"/>
  <c r="E17" i="9"/>
  <c r="E19" i="9" s="1"/>
  <c r="J22" i="9"/>
  <c r="J21" i="9"/>
  <c r="J85" i="9"/>
  <c r="D19" i="9" l="1"/>
  <c r="J24" i="9"/>
  <c r="J86" i="9" s="1"/>
  <c r="I18" i="9"/>
  <c r="I18" i="10" s="1"/>
  <c r="I19" i="10" s="1"/>
  <c r="I24" i="9"/>
  <c r="I86" i="9" s="1"/>
  <c r="I87" i="10"/>
  <c r="I24" i="10"/>
  <c r="I86" i="10" s="1"/>
  <c r="F19" i="9"/>
  <c r="B17" i="10"/>
  <c r="B19" i="10" s="1"/>
  <c r="G19" i="9"/>
  <c r="H17" i="10"/>
  <c r="H19" i="10" s="1"/>
  <c r="C17" i="10"/>
  <c r="C19" i="10" s="1"/>
  <c r="E17" i="10"/>
  <c r="E19" i="10" s="1"/>
  <c r="N22" i="9"/>
  <c r="J87" i="9"/>
  <c r="N87" i="9" s="1"/>
  <c r="O87" i="9" s="1"/>
  <c r="J22" i="10"/>
  <c r="N21" i="9"/>
  <c r="J21" i="10"/>
  <c r="N17" i="9"/>
  <c r="J17" i="10"/>
  <c r="J18" i="9"/>
  <c r="J84" i="9"/>
  <c r="N85" i="9"/>
  <c r="O85" i="9" s="1"/>
  <c r="J85" i="10"/>
  <c r="N85" i="10" s="1"/>
  <c r="O85" i="10" s="1"/>
  <c r="I19" i="9" l="1"/>
  <c r="N86" i="9"/>
  <c r="O86" i="9" s="1"/>
  <c r="N17" i="10"/>
  <c r="N22" i="10"/>
  <c r="J87" i="10"/>
  <c r="N87" i="10" s="1"/>
  <c r="O87" i="10" s="1"/>
  <c r="J24" i="10"/>
  <c r="J86" i="10" s="1"/>
  <c r="N86" i="10" s="1"/>
  <c r="O86" i="10" s="1"/>
  <c r="N21" i="10"/>
  <c r="N24" i="9"/>
  <c r="O21" i="9" s="1"/>
  <c r="N84" i="9"/>
  <c r="O84" i="9" s="1"/>
  <c r="J84" i="10"/>
  <c r="N84" i="10" s="1"/>
  <c r="O84" i="10" s="1"/>
  <c r="J19" i="9"/>
  <c r="N18" i="9"/>
  <c r="N19" i="9" s="1"/>
  <c r="J18" i="10"/>
  <c r="N24" i="10" l="1"/>
  <c r="O21" i="10" s="1"/>
  <c r="O22" i="9"/>
  <c r="O23" i="9"/>
  <c r="O18" i="9"/>
  <c r="O17" i="9"/>
  <c r="J19" i="10"/>
  <c r="N18" i="10"/>
  <c r="N19" i="10" s="1"/>
  <c r="O19" i="9" l="1"/>
  <c r="O24" i="9"/>
  <c r="O22" i="10"/>
  <c r="O23" i="10"/>
  <c r="O18" i="10"/>
  <c r="O17" i="10"/>
  <c r="O24" i="10" l="1"/>
  <c r="O19" i="10"/>
</calcChain>
</file>

<file path=xl/sharedStrings.xml><?xml version="1.0" encoding="utf-8"?>
<sst xmlns="http://schemas.openxmlformats.org/spreadsheetml/2006/main" count="413" uniqueCount="95">
  <si>
    <t>Approach Summary Report</t>
  </si>
  <si>
    <t>All Locations</t>
  </si>
  <si>
    <t>Events</t>
  </si>
  <si>
    <t>Year to Date Average</t>
  </si>
  <si>
    <t>Quantity</t>
  </si>
  <si>
    <t>%</t>
  </si>
  <si>
    <t>Non-Violations</t>
  </si>
  <si>
    <t>Violations</t>
  </si>
  <si>
    <t>Total:</t>
  </si>
  <si>
    <t xml:space="preserve">                 Violations</t>
  </si>
  <si>
    <t>Uncontrollable Non-Issued</t>
  </si>
  <si>
    <t>Controllable Non-Issued</t>
  </si>
  <si>
    <t>Citations</t>
  </si>
  <si>
    <t xml:space="preserve">                 Non-Violations</t>
  </si>
  <si>
    <t>Emergency Vehicle Non-Issuable</t>
  </si>
  <si>
    <t>Emergency Vehicle PD</t>
  </si>
  <si>
    <t>Intersection Control in Progress- PD</t>
  </si>
  <si>
    <t>Gate Down/ No Train</t>
  </si>
  <si>
    <t>No Violation Occurred</t>
  </si>
  <si>
    <t xml:space="preserve">Rear Axle Activation </t>
  </si>
  <si>
    <t>Right Turn- No Violation</t>
  </si>
  <si>
    <t>Test Shot</t>
  </si>
  <si>
    <t xml:space="preserve">Amber Time Low </t>
  </si>
  <si>
    <t>Vehicle Stopped- PD</t>
  </si>
  <si>
    <t xml:space="preserve">                 Uncontrollable Non-Issued Violations</t>
  </si>
  <si>
    <t>Administrative Dismissal</t>
  </si>
  <si>
    <t>Car Obstructed</t>
  </si>
  <si>
    <t>Conditions Beyond Control</t>
  </si>
  <si>
    <t>Driver Identity Unclear</t>
  </si>
  <si>
    <t>Driver Obstructed</t>
  </si>
  <si>
    <t>Exposed</t>
  </si>
  <si>
    <t>Glare on Plate</t>
  </si>
  <si>
    <t>Glare on Windshield</t>
  </si>
  <si>
    <t>Illegible Plate</t>
  </si>
  <si>
    <t>Interest of Justice- PD</t>
  </si>
  <si>
    <t>Image Quality- PD</t>
  </si>
  <si>
    <t>Issuance Criteria Not Met- PD</t>
  </si>
  <si>
    <t>No Warning Sign</t>
  </si>
  <si>
    <t>No Plate</t>
  </si>
  <si>
    <t>No Speed Captured</t>
  </si>
  <si>
    <t>Obstruction In Photo- PD</t>
  </si>
  <si>
    <t>Out of State</t>
  </si>
  <si>
    <t>Plate Obstructed</t>
  </si>
  <si>
    <t>Short Yellow- PD</t>
  </si>
  <si>
    <t>Third Party Damage</t>
  </si>
  <si>
    <t>TSB Epired</t>
  </si>
  <si>
    <t>TSB No Hit</t>
  </si>
  <si>
    <t xml:space="preserve">                 Controllable Non-Issued Violations</t>
  </si>
  <si>
    <t>Clarity of Plate</t>
  </si>
  <si>
    <t>Clarity of Driver</t>
  </si>
  <si>
    <t>Dark Interior</t>
  </si>
  <si>
    <t>Data Box Related- PD</t>
  </si>
  <si>
    <t>Data Box Data Error- PD</t>
  </si>
  <si>
    <t xml:space="preserve">Data Entry Error </t>
  </si>
  <si>
    <t>Emergency Vehicle Issue</t>
  </si>
  <si>
    <t>Equipment Malfunction</t>
  </si>
  <si>
    <t>Framing- PD</t>
  </si>
  <si>
    <t>Framing of Car</t>
  </si>
  <si>
    <t>Framing of Driver</t>
  </si>
  <si>
    <t>Operator Error</t>
  </si>
  <si>
    <t>Framing of Plate</t>
  </si>
  <si>
    <t>Reject Expired</t>
  </si>
  <si>
    <t>Speed Not Determined</t>
  </si>
  <si>
    <t xml:space="preserve">                Summary Metrics</t>
  </si>
  <si>
    <t>Daily Average Vehicle Passes</t>
  </si>
  <si>
    <t>Average Issued Speed</t>
  </si>
  <si>
    <t>Average Issued Red Seconds</t>
  </si>
  <si>
    <t>Citiation / Violation Issuance Rate</t>
  </si>
  <si>
    <t>Controllable Issuance Rate</t>
  </si>
  <si>
    <t>Los Angeles County MTA Expo Line</t>
  </si>
  <si>
    <t>2018</t>
  </si>
  <si>
    <t>Year to Date Monthly Average</t>
  </si>
  <si>
    <t>Address/CDL/DOB Match Fail</t>
  </si>
  <si>
    <t>Los Angeles County MTA Gold Line</t>
  </si>
  <si>
    <t>Change this formula to include Temple @ Alameda for Previous Year Monthly Average when creating the 2013 report</t>
  </si>
  <si>
    <t>Los Angeles County MTA Orange Line</t>
  </si>
  <si>
    <t>Uncontrollable Non-Issued Violations</t>
  </si>
  <si>
    <t>Controllable Non-Issued Violations</t>
  </si>
  <si>
    <t>Summary Metrics</t>
  </si>
  <si>
    <t xml:space="preserve">Los Angeles County MTA </t>
  </si>
  <si>
    <t>Photo Enforcement Services</t>
  </si>
  <si>
    <t>September 2018 Monthly Report</t>
  </si>
  <si>
    <t>.</t>
  </si>
  <si>
    <t xml:space="preserve">Definitions </t>
  </si>
  <si>
    <t xml:space="preserve">Train Activation </t>
  </si>
  <si>
    <t>Address/CDL/DOB/Match Fail</t>
  </si>
  <si>
    <t>TSB Expired</t>
  </si>
  <si>
    <t>Confidential</t>
  </si>
  <si>
    <t>Prepared by: Conduent State and Local Solutions</t>
  </si>
  <si>
    <t>September 2018</t>
  </si>
  <si>
    <t>Monthly Update</t>
  </si>
  <si>
    <t>In the News - Conduent White Paper</t>
  </si>
  <si>
    <t>Executive Summary</t>
  </si>
  <si>
    <t xml:space="preserve">Los Angeles County MTA Orange Line </t>
  </si>
  <si>
    <t>Conduent Expire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</si>
</sst>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409]mmm\-yy;@"/>
    <numFmt numFmtId="165" formatCode="0.0"/>
    <numFmt numFmtId="166" formatCode="#,##0.0"/>
  </numFmts>
  <fonts count="33">
    <font>
      <sz val="11"/>
      <color theme="1"/>
      <name val="Calibri"/>
      <family val="2"/>
      <scheme val="minor"/>
    </font>
    <font>
      <sz val="10"/>
      <name val="Arial"/>
      <family val="2"/>
    </font>
    <font>
      <b/>
      <sz val="18"/>
      <name val="Arial"/>
      <family val="2"/>
    </font>
    <font>
      <sz val="10"/>
      <name val="Arial"/>
      <family val="2"/>
    </font>
    <font>
      <sz val="8"/>
      <name val="Arial"/>
      <family val="2"/>
    </font>
    <font>
      <sz val="14"/>
      <name val="Arial"/>
      <family val="2"/>
    </font>
    <font>
      <sz val="9"/>
      <name val="Verdana"/>
      <family val="2"/>
    </font>
    <font>
      <sz val="10"/>
      <color theme="1"/>
      <name val="Arial"/>
      <family val="2"/>
    </font>
    <font>
      <b/>
      <sz val="10"/>
      <name val="Arial"/>
      <family val="2"/>
    </font>
    <font>
      <b/>
      <sz val="10"/>
      <color theme="1"/>
      <name val="Arial"/>
      <family val="2"/>
    </font>
    <font>
      <b/>
      <sz val="8"/>
      <name val="Arial"/>
      <family val="2"/>
    </font>
    <font>
      <sz val="5"/>
      <name val="Arial"/>
      <family val="2"/>
    </font>
    <font>
      <sz val="9"/>
      <name val="Arial"/>
      <family val="2"/>
    </font>
    <font>
      <sz val="10"/>
      <color indexed="22"/>
      <name val="Arial"/>
      <family val="2"/>
    </font>
    <font>
      <b/>
      <sz val="16"/>
      <name val="Arial"/>
      <family val="2"/>
    </font>
    <font>
      <b/>
      <sz val="10"/>
      <color rgb="FFFF0000"/>
      <name val="Arial"/>
      <family val="2"/>
    </font>
    <font>
      <b/>
      <sz val="14"/>
      <name val="Arial"/>
      <family val="2"/>
    </font>
    <font>
      <sz val="10"/>
      <name val="CG Times"/>
      <family val="1"/>
    </font>
    <font>
      <b/>
      <sz val="16"/>
      <name val="Times New Roman"/>
      <family val="1"/>
    </font>
    <font>
      <b/>
      <i/>
      <sz val="14"/>
      <name val="Book Antiqua"/>
      <family val="1"/>
    </font>
    <font>
      <sz val="16"/>
      <name val="CG Times"/>
      <family val="1"/>
    </font>
    <font>
      <b/>
      <i/>
      <sz val="14"/>
      <color indexed="9"/>
      <name val="Book Antiqua"/>
      <family val="1"/>
    </font>
    <font>
      <b/>
      <i/>
      <sz val="14"/>
      <color indexed="10"/>
      <name val="Book Antiqua"/>
      <family val="1"/>
    </font>
    <font>
      <sz val="10"/>
      <color indexed="10"/>
      <name val="CG Times"/>
      <family val="1"/>
    </font>
    <font>
      <b/>
      <sz val="16"/>
      <color indexed="10"/>
      <name val="Times New Roman"/>
      <family val="1"/>
    </font>
    <font>
      <sz val="12"/>
      <color rgb="FFFF0000"/>
      <name val="Calibri"/>
      <family val="2"/>
    </font>
    <font>
      <sz val="10"/>
      <color indexed="10"/>
      <name val="Times New Roman"/>
      <family val="1"/>
    </font>
    <font>
      <sz val="10"/>
      <name val="Lucida Sans Unicode"/>
      <family val="2"/>
    </font>
    <font>
      <b/>
      <sz val="15"/>
      <name val="Arial"/>
      <family val="2"/>
    </font>
    <font>
      <sz val="12"/>
      <name val="Verdana"/>
      <family val="2"/>
    </font>
    <font>
      <sz val="24"/>
      <name val="Arial"/>
      <family val="2"/>
    </font>
    <font>
      <sz val="10"/>
      <name val="Verdana"/>
      <family val="2"/>
    </font>
    <font>
      <sz val="8"/>
      <color indexed="8"/>
      <name val="Verdana"/>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8"/>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22"/>
      </right>
      <top style="medium">
        <color indexed="64"/>
      </top>
      <bottom style="hair">
        <color indexed="22"/>
      </bottom>
      <diagonal/>
    </border>
    <border>
      <left style="hair">
        <color indexed="22"/>
      </left>
      <right style="hair">
        <color indexed="22"/>
      </right>
      <top style="medium">
        <color indexed="64"/>
      </top>
      <bottom style="hair">
        <color indexed="22"/>
      </bottom>
      <diagonal/>
    </border>
    <border>
      <left style="hair">
        <color indexed="22"/>
      </left>
      <right style="thin">
        <color indexed="64"/>
      </right>
      <top style="medium">
        <color indexed="64"/>
      </top>
      <bottom style="hair">
        <color indexed="22"/>
      </bottom>
      <diagonal/>
    </border>
    <border>
      <left/>
      <right style="hair">
        <color indexed="22"/>
      </right>
      <top style="hair">
        <color indexed="22"/>
      </top>
      <bottom style="hair">
        <color indexed="22"/>
      </bottom>
      <diagonal/>
    </border>
    <border>
      <left/>
      <right style="hair">
        <color indexed="22"/>
      </right>
      <top style="medium">
        <color indexed="64"/>
      </top>
      <bottom style="hair">
        <color indexed="22"/>
      </bottom>
      <diagonal/>
    </border>
    <border>
      <left style="hair">
        <color indexed="22"/>
      </left>
      <right style="medium">
        <color indexed="64"/>
      </right>
      <top style="medium">
        <color indexed="64"/>
      </top>
      <bottom style="hair">
        <color indexed="22"/>
      </bottom>
      <diagonal/>
    </border>
    <border>
      <left style="medium">
        <color indexed="64"/>
      </left>
      <right style="hair">
        <color indexed="22"/>
      </right>
      <top/>
      <bottom style="hair">
        <color indexed="22"/>
      </bottom>
      <diagonal/>
    </border>
    <border>
      <left style="hair">
        <color indexed="22"/>
      </left>
      <right style="hair">
        <color indexed="22"/>
      </right>
      <top/>
      <bottom style="hair">
        <color indexed="22"/>
      </bottom>
      <diagonal/>
    </border>
    <border>
      <left style="hair">
        <color indexed="22"/>
      </left>
      <right style="thin">
        <color indexed="64"/>
      </right>
      <top/>
      <bottom style="hair">
        <color indexed="22"/>
      </bottom>
      <diagonal/>
    </border>
    <border>
      <left style="hair">
        <color indexed="22"/>
      </left>
      <right style="thin">
        <color indexed="64"/>
      </right>
      <top style="hair">
        <color indexed="22"/>
      </top>
      <bottom style="hair">
        <color indexed="22"/>
      </bottom>
      <diagonal/>
    </border>
    <border>
      <left/>
      <right style="hair">
        <color indexed="22"/>
      </right>
      <top/>
      <bottom style="hair">
        <color indexed="22"/>
      </bottom>
      <diagonal/>
    </border>
    <border>
      <left style="hair">
        <color indexed="22"/>
      </left>
      <right style="medium">
        <color indexed="64"/>
      </right>
      <top/>
      <bottom style="hair">
        <color indexed="22"/>
      </bottom>
      <diagonal/>
    </border>
    <border>
      <left style="medium">
        <color indexed="64"/>
      </left>
      <right style="hair">
        <color indexed="22"/>
      </right>
      <top style="hair">
        <color indexed="22"/>
      </top>
      <bottom/>
      <diagonal/>
    </border>
    <border>
      <left style="hair">
        <color indexed="22"/>
      </left>
      <right style="hair">
        <color indexed="22"/>
      </right>
      <top style="hair">
        <color indexed="22"/>
      </top>
      <bottom style="medium">
        <color indexed="64"/>
      </bottom>
      <diagonal/>
    </border>
    <border>
      <left style="hair">
        <color indexed="22"/>
      </left>
      <right style="thin">
        <color indexed="64"/>
      </right>
      <top style="hair">
        <color indexed="22"/>
      </top>
      <bottom style="medium">
        <color indexed="64"/>
      </bottom>
      <diagonal/>
    </border>
    <border>
      <left/>
      <right style="hair">
        <color indexed="22"/>
      </right>
      <top style="hair">
        <color indexed="22"/>
      </top>
      <bottom style="medium">
        <color indexed="64"/>
      </bottom>
      <diagonal/>
    </border>
    <border>
      <left style="hair">
        <color indexed="22"/>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22"/>
      </right>
      <top style="hair">
        <color indexed="22"/>
      </top>
      <bottom style="hair">
        <color indexed="22"/>
      </bottom>
      <diagonal/>
    </border>
    <border>
      <left style="hair">
        <color indexed="22"/>
      </left>
      <right style="hair">
        <color indexed="22"/>
      </right>
      <top style="hair">
        <color indexed="22"/>
      </top>
      <bottom style="hair">
        <color indexed="22"/>
      </bottom>
      <diagonal/>
    </border>
    <border>
      <left style="hair">
        <color indexed="22"/>
      </left>
      <right style="medium">
        <color indexed="64"/>
      </right>
      <top style="hair">
        <color indexed="22"/>
      </top>
      <bottom style="hair">
        <color indexed="22"/>
      </bottom>
      <diagonal/>
    </border>
    <border>
      <left style="hair">
        <color indexed="22"/>
      </left>
      <right/>
      <top/>
      <bottom style="hair">
        <color indexed="22"/>
      </bottom>
      <diagonal/>
    </border>
    <border>
      <left style="hair">
        <color indexed="22"/>
      </left>
      <right style="medium">
        <color indexed="64"/>
      </right>
      <top style="hair">
        <color indexed="22"/>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22"/>
      </bottom>
      <diagonal/>
    </border>
    <border>
      <left/>
      <right style="thin">
        <color indexed="64"/>
      </right>
      <top style="medium">
        <color indexed="64"/>
      </top>
      <bottom style="hair">
        <color indexed="22"/>
      </bottom>
      <diagonal/>
    </border>
    <border>
      <left style="thin">
        <color indexed="64"/>
      </left>
      <right/>
      <top style="hair">
        <color indexed="22"/>
      </top>
      <bottom style="hair">
        <color indexed="22"/>
      </bottom>
      <diagonal/>
    </border>
    <border>
      <left/>
      <right style="thin">
        <color indexed="64"/>
      </right>
      <top style="hair">
        <color indexed="22"/>
      </top>
      <bottom style="hair">
        <color indexed="22"/>
      </bottom>
      <diagonal/>
    </border>
    <border>
      <left style="hair">
        <color indexed="22"/>
      </left>
      <right style="hair">
        <color indexed="22"/>
      </right>
      <top style="hair">
        <color indexed="22"/>
      </top>
      <bottom/>
      <diagonal/>
    </border>
    <border>
      <left/>
      <right style="hair">
        <color indexed="22"/>
      </right>
      <top style="hair">
        <color indexed="22"/>
      </top>
      <bottom/>
      <diagonal/>
    </border>
    <border>
      <left style="hair">
        <color indexed="22"/>
      </left>
      <right style="medium">
        <color indexed="64"/>
      </right>
      <top style="hair">
        <color indexed="22"/>
      </top>
      <bottom/>
      <diagonal/>
    </border>
    <border>
      <left style="hair">
        <color indexed="22"/>
      </left>
      <right/>
      <top style="hair">
        <color indexed="22"/>
      </top>
      <bottom style="hair">
        <color indexed="22"/>
      </bottom>
      <diagonal/>
    </border>
    <border>
      <left/>
      <right/>
      <top style="hair">
        <color indexed="22"/>
      </top>
      <bottom style="hair">
        <color indexed="22"/>
      </bottom>
      <diagonal/>
    </border>
    <border>
      <left/>
      <right style="medium">
        <color indexed="64"/>
      </right>
      <top style="hair">
        <color indexed="22"/>
      </top>
      <bottom style="hair">
        <color indexed="22"/>
      </bottom>
      <diagonal/>
    </border>
    <border>
      <left style="medium">
        <color indexed="64"/>
      </left>
      <right style="hair">
        <color indexed="22"/>
      </right>
      <top style="hair">
        <color indexed="22"/>
      </top>
      <bottom style="medium">
        <color indexed="64"/>
      </bottom>
      <diagonal/>
    </border>
    <border>
      <left style="hair">
        <color indexed="22"/>
      </left>
      <right/>
      <top style="hair">
        <color indexed="22"/>
      </top>
      <bottom style="medium">
        <color indexed="64"/>
      </bottom>
      <diagonal/>
    </border>
    <border>
      <left/>
      <right/>
      <top style="hair">
        <color indexed="22"/>
      </top>
      <bottom style="medium">
        <color indexed="64"/>
      </bottom>
      <diagonal/>
    </border>
    <border>
      <left/>
      <right style="thin">
        <color indexed="64"/>
      </right>
      <top style="hair">
        <color indexed="22"/>
      </top>
      <bottom style="medium">
        <color indexed="64"/>
      </bottom>
      <diagonal/>
    </border>
    <border>
      <left/>
      <right style="medium">
        <color indexed="64"/>
      </right>
      <top style="hair">
        <color indexed="22"/>
      </top>
      <bottom style="medium">
        <color indexed="64"/>
      </bottom>
      <diagonal/>
    </border>
    <border>
      <left style="hair">
        <color indexed="22"/>
      </left>
      <right/>
      <top style="medium">
        <color indexed="64"/>
      </top>
      <bottom style="hair">
        <color indexed="22"/>
      </bottom>
      <diagonal/>
    </border>
    <border>
      <left style="thin">
        <color indexed="64"/>
      </left>
      <right style="hair">
        <color indexed="22"/>
      </right>
      <top style="medium">
        <color indexed="64"/>
      </top>
      <bottom style="hair">
        <color indexed="22"/>
      </bottom>
      <diagonal/>
    </border>
    <border>
      <left style="thin">
        <color indexed="64"/>
      </left>
      <right style="hair">
        <color indexed="22"/>
      </right>
      <top style="hair">
        <color indexed="22"/>
      </top>
      <bottom style="hair">
        <color indexed="22"/>
      </bottom>
      <diagonal/>
    </border>
    <border>
      <left style="thin">
        <color indexed="64"/>
      </left>
      <right style="hair">
        <color indexed="22"/>
      </right>
      <top style="hair">
        <color indexed="22"/>
      </top>
      <bottom style="medium">
        <color indexed="64"/>
      </bottom>
      <diagonal/>
    </border>
    <border>
      <left/>
      <right style="medium">
        <color indexed="64"/>
      </right>
      <top style="medium">
        <color indexed="64"/>
      </top>
      <bottom style="hair">
        <color indexed="22"/>
      </bottom>
      <diagonal/>
    </border>
    <border>
      <left style="thin">
        <color indexed="64"/>
      </left>
      <right/>
      <top style="hair">
        <color indexed="22"/>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22"/>
      </right>
      <top/>
      <bottom/>
      <diagonal/>
    </border>
  </borders>
  <cellStyleXfs count="5">
    <xf numFmtId="0" fontId="0" fillId="0" borderId="0"/>
    <xf numFmtId="0" fontId="1" fillId="0" borderId="0"/>
    <xf numFmtId="0" fontId="6" fillId="0" borderId="0"/>
    <xf numFmtId="43" fontId="3" fillId="0" borderId="0" applyFont="0" applyFill="0" applyBorder="0" applyAlignment="0" applyProtection="0"/>
    <xf numFmtId="9" fontId="3" fillId="0" borderId="0" applyFont="0" applyFill="0" applyBorder="0" applyAlignment="0" applyProtection="0"/>
  </cellStyleXfs>
  <cellXfs count="250">
    <xf numFmtId="0" fontId="0" fillId="0" borderId="0" xfId="0"/>
    <xf numFmtId="0" fontId="3" fillId="0" borderId="0" xfId="1" applyFont="1" applyBorder="1" applyAlignment="1">
      <alignment vertical="center"/>
    </xf>
    <xf numFmtId="0" fontId="4" fillId="0" borderId="0" xfId="1" applyFont="1" applyBorder="1" applyAlignment="1">
      <alignment vertical="center"/>
    </xf>
    <xf numFmtId="0" fontId="5" fillId="0" borderId="0" xfId="1" applyFont="1" applyBorder="1" applyAlignment="1">
      <alignment vertical="center"/>
    </xf>
    <xf numFmtId="164" fontId="4" fillId="0" borderId="0" xfId="1" applyNumberFormat="1" applyFont="1" applyBorder="1" applyAlignment="1">
      <alignment vertical="center"/>
    </xf>
    <xf numFmtId="0" fontId="2" fillId="0" borderId="0" xfId="1" applyFont="1" applyFill="1" applyBorder="1" applyAlignment="1">
      <alignment horizontal="right" vertical="center"/>
    </xf>
    <xf numFmtId="0" fontId="3" fillId="0" borderId="0" xfId="1" applyFont="1" applyFill="1" applyBorder="1" applyAlignment="1">
      <alignment horizontal="center" vertical="center"/>
    </xf>
    <xf numFmtId="17" fontId="3" fillId="0" borderId="0" xfId="1" applyNumberFormat="1" applyFont="1" applyFill="1" applyBorder="1" applyAlignment="1">
      <alignment horizontal="center" vertical="center"/>
    </xf>
    <xf numFmtId="0" fontId="3" fillId="0" borderId="0" xfId="1" applyFont="1" applyFill="1" applyBorder="1" applyAlignment="1">
      <alignment vertical="center"/>
    </xf>
    <xf numFmtId="17" fontId="4" fillId="2" borderId="8" xfId="1" applyNumberFormat="1" applyFont="1" applyFill="1" applyBorder="1" applyAlignment="1">
      <alignment horizontal="center" vertical="center"/>
    </xf>
    <xf numFmtId="17" fontId="4" fillId="2" borderId="9" xfId="1" applyNumberFormat="1" applyFont="1" applyFill="1" applyBorder="1" applyAlignment="1">
      <alignment horizontal="center" vertical="center"/>
    </xf>
    <xf numFmtId="0" fontId="3" fillId="0" borderId="10" xfId="2" applyFont="1" applyFill="1" applyBorder="1" applyAlignment="1">
      <alignment horizontal="left" vertical="center" wrapText="1"/>
    </xf>
    <xf numFmtId="3" fontId="3" fillId="3" borderId="11" xfId="1" applyNumberFormat="1" applyFont="1" applyFill="1" applyBorder="1" applyAlignment="1">
      <alignment horizontal="center" vertical="center"/>
    </xf>
    <xf numFmtId="3" fontId="7" fillId="0" borderId="11" xfId="1" applyNumberFormat="1" applyFont="1" applyFill="1" applyBorder="1" applyAlignment="1">
      <alignment horizontal="center" vertical="center"/>
    </xf>
    <xf numFmtId="3" fontId="7" fillId="3" borderId="11" xfId="1" applyNumberFormat="1" applyFont="1" applyFill="1" applyBorder="1" applyAlignment="1">
      <alignment horizontal="center" vertical="center"/>
    </xf>
    <xf numFmtId="3" fontId="3" fillId="0" borderId="11" xfId="1" applyNumberFormat="1" applyFont="1" applyFill="1" applyBorder="1" applyAlignment="1">
      <alignment horizontal="center" vertical="center"/>
    </xf>
    <xf numFmtId="3" fontId="3" fillId="3" borderId="13" xfId="1" applyNumberFormat="1" applyFont="1" applyFill="1" applyBorder="1" applyAlignment="1">
      <alignment horizontal="center" vertical="center"/>
    </xf>
    <xf numFmtId="9" fontId="3" fillId="3" borderId="12" xfId="1" applyNumberFormat="1" applyFont="1" applyFill="1" applyBorder="1" applyAlignment="1">
      <alignment horizontal="center" vertical="center"/>
    </xf>
    <xf numFmtId="3" fontId="3" fillId="0" borderId="14" xfId="1" applyNumberFormat="1" applyFont="1" applyFill="1" applyBorder="1" applyAlignment="1">
      <alignment horizontal="center" vertical="center"/>
    </xf>
    <xf numFmtId="9" fontId="3" fillId="0" borderId="15" xfId="1" applyNumberFormat="1" applyFont="1" applyFill="1" applyBorder="1" applyAlignment="1">
      <alignment horizontal="center" vertical="center"/>
    </xf>
    <xf numFmtId="0" fontId="3" fillId="0" borderId="16" xfId="2" applyFont="1" applyFill="1" applyBorder="1" applyAlignment="1">
      <alignment horizontal="left" vertical="center" wrapText="1"/>
    </xf>
    <xf numFmtId="3" fontId="3" fillId="3" borderId="17" xfId="1" applyNumberFormat="1" applyFont="1" applyFill="1" applyBorder="1" applyAlignment="1">
      <alignment horizontal="center" vertical="center"/>
    </xf>
    <xf numFmtId="3" fontId="7" fillId="0" borderId="17" xfId="1" applyNumberFormat="1" applyFont="1" applyFill="1" applyBorder="1" applyAlignment="1">
      <alignment horizontal="center" vertical="center"/>
    </xf>
    <xf numFmtId="3" fontId="7" fillId="3" borderId="17" xfId="1" applyNumberFormat="1" applyFont="1" applyFill="1" applyBorder="1" applyAlignment="1">
      <alignment horizontal="center" vertical="center"/>
    </xf>
    <xf numFmtId="3" fontId="3" fillId="0" borderId="17" xfId="1" applyNumberFormat="1" applyFont="1" applyFill="1" applyBorder="1" applyAlignment="1">
      <alignment horizontal="center" vertical="center"/>
    </xf>
    <xf numFmtId="9" fontId="3" fillId="3" borderId="19" xfId="1" applyNumberFormat="1" applyFont="1" applyFill="1" applyBorder="1" applyAlignment="1">
      <alignment horizontal="center" vertical="center"/>
    </xf>
    <xf numFmtId="3" fontId="3" fillId="0" borderId="20" xfId="1" applyNumberFormat="1" applyFont="1" applyFill="1" applyBorder="1" applyAlignment="1">
      <alignment horizontal="center" vertical="center"/>
    </xf>
    <xf numFmtId="9" fontId="3" fillId="0" borderId="21" xfId="1" applyNumberFormat="1" applyFont="1" applyFill="1" applyBorder="1" applyAlignment="1">
      <alignment horizontal="center" vertical="center"/>
    </xf>
    <xf numFmtId="0" fontId="8" fillId="0" borderId="22" xfId="1" applyFont="1" applyFill="1" applyBorder="1" applyAlignment="1">
      <alignment horizontal="right" vertical="center" wrapText="1"/>
    </xf>
    <xf numFmtId="3" fontId="8" fillId="3" borderId="23" xfId="1" applyNumberFormat="1" applyFont="1" applyFill="1" applyBorder="1" applyAlignment="1">
      <alignment horizontal="center" vertical="center"/>
    </xf>
    <xf numFmtId="3" fontId="9" fillId="0" borderId="23" xfId="1" applyNumberFormat="1" applyFont="1" applyFill="1" applyBorder="1" applyAlignment="1">
      <alignment horizontal="center" vertical="center"/>
    </xf>
    <xf numFmtId="3" fontId="9" fillId="3" borderId="23" xfId="1" applyNumberFormat="1" applyFont="1" applyFill="1" applyBorder="1" applyAlignment="1">
      <alignment horizontal="center" vertical="center"/>
    </xf>
    <xf numFmtId="3" fontId="8" fillId="0" borderId="23" xfId="1" applyNumberFormat="1" applyFont="1" applyFill="1" applyBorder="1" applyAlignment="1">
      <alignment horizontal="center" vertical="center"/>
    </xf>
    <xf numFmtId="9" fontId="3" fillId="3" borderId="24" xfId="1" applyNumberFormat="1" applyFont="1" applyFill="1" applyBorder="1" applyAlignment="1">
      <alignment horizontal="center" vertical="center"/>
    </xf>
    <xf numFmtId="3" fontId="8" fillId="0" borderId="25" xfId="1" applyNumberFormat="1" applyFont="1" applyFill="1" applyBorder="1" applyAlignment="1">
      <alignment horizontal="center" vertical="center"/>
    </xf>
    <xf numFmtId="9" fontId="8" fillId="0" borderId="26" xfId="1" applyNumberFormat="1" applyFont="1" applyFill="1" applyBorder="1" applyAlignment="1">
      <alignment horizontal="center" vertical="center"/>
    </xf>
    <xf numFmtId="0" fontId="8" fillId="0" borderId="0" xfId="1" applyFont="1" applyFill="1" applyBorder="1" applyAlignment="1">
      <alignment vertical="center"/>
    </xf>
    <xf numFmtId="0" fontId="3" fillId="2" borderId="27" xfId="1" applyFont="1" applyFill="1" applyBorder="1" applyAlignment="1">
      <alignment vertical="center"/>
    </xf>
    <xf numFmtId="0" fontId="3" fillId="2" borderId="28" xfId="1" applyFont="1" applyFill="1" applyBorder="1" applyAlignment="1">
      <alignment vertical="center"/>
    </xf>
    <xf numFmtId="0" fontId="7" fillId="2" borderId="28" xfId="1" applyFont="1" applyFill="1" applyBorder="1" applyAlignment="1">
      <alignment vertical="center"/>
    </xf>
    <xf numFmtId="0" fontId="3" fillId="2" borderId="29" xfId="1" applyFont="1" applyFill="1" applyBorder="1" applyAlignment="1">
      <alignment vertical="center"/>
    </xf>
    <xf numFmtId="0" fontId="3" fillId="0" borderId="30" xfId="2" applyFont="1" applyFill="1" applyBorder="1" applyAlignment="1">
      <alignment horizontal="left" vertical="center" wrapText="1"/>
    </xf>
    <xf numFmtId="3" fontId="3" fillId="3" borderId="31" xfId="1" applyNumberFormat="1" applyFont="1" applyFill="1" applyBorder="1" applyAlignment="1">
      <alignment horizontal="center" vertical="center"/>
    </xf>
    <xf numFmtId="3" fontId="7" fillId="0" borderId="31" xfId="1" applyNumberFormat="1" applyFont="1" applyFill="1" applyBorder="1" applyAlignment="1">
      <alignment horizontal="center" vertical="center"/>
    </xf>
    <xf numFmtId="3" fontId="7" fillId="3" borderId="31" xfId="1" applyNumberFormat="1" applyFont="1" applyFill="1" applyBorder="1" applyAlignment="1">
      <alignment horizontal="center" vertical="center"/>
    </xf>
    <xf numFmtId="3" fontId="3" fillId="0" borderId="31" xfId="1" applyNumberFormat="1" applyFont="1" applyFill="1" applyBorder="1" applyAlignment="1">
      <alignment horizontal="center" vertical="center"/>
    </xf>
    <xf numFmtId="3" fontId="3" fillId="0" borderId="13" xfId="1" applyNumberFormat="1" applyFont="1" applyFill="1" applyBorder="1" applyAlignment="1">
      <alignment horizontal="center" vertical="center"/>
    </xf>
    <xf numFmtId="9" fontId="3" fillId="0" borderId="32" xfId="1" applyNumberFormat="1" applyFont="1" applyFill="1" applyBorder="1" applyAlignment="1">
      <alignment horizontal="center" vertical="center"/>
    </xf>
    <xf numFmtId="3" fontId="7" fillId="0" borderId="13" xfId="1" applyNumberFormat="1" applyFont="1" applyFill="1" applyBorder="1" applyAlignment="1">
      <alignment horizontal="center" vertical="center"/>
    </xf>
    <xf numFmtId="0" fontId="8" fillId="0" borderId="30" xfId="2" applyFont="1" applyFill="1" applyBorder="1" applyAlignment="1">
      <alignment horizontal="right" vertical="center" wrapText="1"/>
    </xf>
    <xf numFmtId="9" fontId="8" fillId="0" borderId="32" xfId="1" applyNumberFormat="1" applyFont="1" applyFill="1" applyBorder="1" applyAlignment="1">
      <alignment horizontal="center" vertical="center"/>
    </xf>
    <xf numFmtId="3" fontId="7" fillId="3" borderId="33" xfId="1" applyNumberFormat="1" applyFont="1" applyFill="1" applyBorder="1" applyAlignment="1">
      <alignment horizontal="center" vertical="center"/>
    </xf>
    <xf numFmtId="3" fontId="7" fillId="3" borderId="20" xfId="1" applyNumberFormat="1" applyFont="1" applyFill="1" applyBorder="1" applyAlignment="1">
      <alignment horizontal="center" vertical="center"/>
    </xf>
    <xf numFmtId="9" fontId="3" fillId="3" borderId="18" xfId="1" applyNumberFormat="1" applyFont="1" applyFill="1" applyBorder="1" applyAlignment="1">
      <alignment horizontal="center" vertical="center"/>
    </xf>
    <xf numFmtId="0" fontId="3" fillId="0" borderId="30" xfId="2" applyFont="1" applyFill="1" applyBorder="1" applyAlignment="1">
      <alignment vertical="center" wrapText="1"/>
    </xf>
    <xf numFmtId="3" fontId="8" fillId="3" borderId="31" xfId="1" applyNumberFormat="1" applyFont="1" applyFill="1" applyBorder="1" applyAlignment="1">
      <alignment horizontal="center" vertical="center"/>
    </xf>
    <xf numFmtId="3" fontId="9" fillId="0" borderId="31" xfId="1" applyNumberFormat="1" applyFont="1" applyFill="1" applyBorder="1" applyAlignment="1">
      <alignment horizontal="center" vertical="center"/>
    </xf>
    <xf numFmtId="3" fontId="9" fillId="3" borderId="31" xfId="1" applyNumberFormat="1" applyFont="1" applyFill="1" applyBorder="1" applyAlignment="1">
      <alignment horizontal="center" vertical="center"/>
    </xf>
    <xf numFmtId="3" fontId="8" fillId="0" borderId="31" xfId="1" applyNumberFormat="1" applyFont="1" applyFill="1" applyBorder="1" applyAlignment="1">
      <alignment horizontal="center" vertical="center"/>
    </xf>
    <xf numFmtId="3" fontId="8" fillId="0" borderId="13" xfId="1" applyNumberFormat="1" applyFont="1" applyFill="1" applyBorder="1" applyAlignment="1">
      <alignment horizontal="center" vertical="center"/>
    </xf>
    <xf numFmtId="164" fontId="10" fillId="0" borderId="0" xfId="1" applyNumberFormat="1" applyFont="1" applyBorder="1" applyAlignment="1">
      <alignment vertical="center"/>
    </xf>
    <xf numFmtId="0" fontId="11" fillId="0" borderId="0" xfId="1" applyFont="1" applyBorder="1" applyAlignment="1">
      <alignment vertical="center"/>
    </xf>
    <xf numFmtId="0" fontId="3" fillId="0" borderId="0" xfId="3" applyNumberFormat="1" applyFont="1" applyBorder="1" applyAlignment="1">
      <alignment horizontal="center" vertical="center"/>
    </xf>
    <xf numFmtId="0" fontId="3" fillId="0" borderId="0" xfId="2" applyFont="1" applyFill="1" applyBorder="1" applyAlignment="1">
      <alignment vertical="center" wrapText="1"/>
    </xf>
    <xf numFmtId="3" fontId="3" fillId="3" borderId="25" xfId="1" applyNumberFormat="1" applyFont="1" applyFill="1" applyBorder="1" applyAlignment="1">
      <alignment horizontal="center" vertical="center"/>
    </xf>
    <xf numFmtId="9" fontId="8" fillId="0" borderId="34" xfId="1" applyNumberFormat="1" applyFont="1" applyFill="1" applyBorder="1" applyAlignment="1">
      <alignment horizontal="center" vertical="center"/>
    </xf>
    <xf numFmtId="0" fontId="12" fillId="2" borderId="27" xfId="1" applyFont="1" applyFill="1" applyBorder="1" applyAlignment="1">
      <alignment vertical="center" wrapText="1"/>
    </xf>
    <xf numFmtId="0" fontId="13" fillId="2" borderId="28" xfId="1" applyNumberFormat="1" applyFont="1" applyFill="1" applyBorder="1" applyAlignment="1">
      <alignment horizontal="center" vertical="center"/>
    </xf>
    <xf numFmtId="0" fontId="7" fillId="2" borderId="28" xfId="1" applyNumberFormat="1" applyFont="1" applyFill="1" applyBorder="1" applyAlignment="1">
      <alignment horizontal="center" vertical="center"/>
    </xf>
    <xf numFmtId="0" fontId="3" fillId="2" borderId="28" xfId="1" applyNumberFormat="1" applyFont="1" applyFill="1" applyBorder="1" applyAlignment="1">
      <alignment horizontal="center" vertical="center"/>
    </xf>
    <xf numFmtId="3" fontId="3" fillId="0" borderId="16" xfId="1" applyNumberFormat="1" applyFont="1" applyFill="1" applyBorder="1" applyAlignment="1">
      <alignment vertical="center"/>
    </xf>
    <xf numFmtId="3" fontId="3" fillId="0" borderId="20" xfId="1" applyNumberFormat="1" applyFont="1" applyFill="1" applyBorder="1" applyAlignment="1">
      <alignment horizontal="center" vertical="center"/>
    </xf>
    <xf numFmtId="3" fontId="3" fillId="0" borderId="0" xfId="1" applyNumberFormat="1" applyFont="1" applyFill="1" applyBorder="1" applyAlignment="1">
      <alignment vertical="center"/>
    </xf>
    <xf numFmtId="0" fontId="3" fillId="0" borderId="30" xfId="1" applyFont="1" applyFill="1" applyBorder="1" applyAlignment="1">
      <alignment vertical="center" wrapText="1"/>
    </xf>
    <xf numFmtId="1" fontId="3" fillId="3" borderId="31" xfId="3" applyNumberFormat="1" applyFont="1" applyFill="1" applyBorder="1" applyAlignment="1">
      <alignment horizontal="center" vertical="center"/>
    </xf>
    <xf numFmtId="0" fontId="3" fillId="0" borderId="22" xfId="1" applyFont="1" applyFill="1" applyBorder="1" applyAlignment="1">
      <alignment vertical="center" wrapText="1"/>
    </xf>
    <xf numFmtId="165" fontId="3" fillId="3" borderId="41" xfId="3" applyNumberFormat="1" applyFont="1" applyFill="1" applyBorder="1" applyAlignment="1">
      <alignment horizontal="center" vertical="center"/>
    </xf>
    <xf numFmtId="9" fontId="3" fillId="3" borderId="44" xfId="4" applyNumberFormat="1" applyFont="1" applyFill="1" applyBorder="1" applyAlignment="1">
      <alignment horizontal="center" vertical="center"/>
    </xf>
    <xf numFmtId="0" fontId="3" fillId="0" borderId="47" xfId="2" applyFont="1" applyFill="1" applyBorder="1" applyAlignment="1">
      <alignment vertical="center" wrapText="1"/>
    </xf>
    <xf numFmtId="9" fontId="3" fillId="3" borderId="48" xfId="4" applyNumberFormat="1" applyFont="1" applyFill="1" applyBorder="1" applyAlignment="1">
      <alignment horizontal="center" vertical="center"/>
    </xf>
    <xf numFmtId="9" fontId="7" fillId="0" borderId="48" xfId="4" applyNumberFormat="1" applyFont="1" applyFill="1" applyBorder="1" applyAlignment="1">
      <alignment horizontal="center" vertical="center"/>
    </xf>
    <xf numFmtId="9" fontId="7" fillId="3" borderId="48" xfId="4" applyNumberFormat="1" applyFont="1" applyFill="1" applyBorder="1" applyAlignment="1">
      <alignment horizontal="center" vertical="center"/>
    </xf>
    <xf numFmtId="9" fontId="3" fillId="0" borderId="48" xfId="4" applyNumberFormat="1" applyFont="1" applyFill="1" applyBorder="1" applyAlignment="1">
      <alignment horizontal="center" vertical="center"/>
    </xf>
    <xf numFmtId="9" fontId="7" fillId="0" borderId="44" xfId="4" applyNumberFormat="1" applyFont="1" applyFill="1" applyBorder="1" applyAlignment="1">
      <alignment horizontal="center" vertical="center"/>
    </xf>
    <xf numFmtId="9" fontId="7" fillId="3" borderId="44" xfId="4" applyNumberFormat="1" applyFont="1" applyFill="1" applyBorder="1" applyAlignment="1">
      <alignment horizontal="center" vertical="center"/>
    </xf>
    <xf numFmtId="9" fontId="3" fillId="0" borderId="44" xfId="4" applyNumberFormat="1" applyFont="1" applyFill="1" applyBorder="1" applyAlignment="1">
      <alignment horizontal="center" vertical="center"/>
    </xf>
    <xf numFmtId="3" fontId="3" fillId="3" borderId="44" xfId="1" applyNumberFormat="1" applyFont="1" applyFill="1" applyBorder="1" applyAlignment="1">
      <alignment horizontal="center" vertical="center"/>
    </xf>
    <xf numFmtId="3" fontId="3" fillId="3" borderId="53" xfId="1" applyNumberFormat="1" applyFont="1" applyFill="1" applyBorder="1" applyAlignment="1">
      <alignment horizontal="center" vertical="center"/>
    </xf>
    <xf numFmtId="3" fontId="3" fillId="3" borderId="54" xfId="1" applyNumberFormat="1" applyFont="1" applyFill="1" applyBorder="1" applyAlignment="1">
      <alignment horizontal="center" vertical="center"/>
    </xf>
    <xf numFmtId="3" fontId="3" fillId="3" borderId="55"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164" fontId="3" fillId="0" borderId="0" xfId="1" applyNumberFormat="1" applyFont="1" applyBorder="1" applyAlignment="1">
      <alignment vertical="center"/>
    </xf>
    <xf numFmtId="164" fontId="8" fillId="0" borderId="0" xfId="1" applyNumberFormat="1" applyFont="1" applyBorder="1" applyAlignment="1">
      <alignment vertical="center"/>
    </xf>
    <xf numFmtId="0" fontId="3" fillId="2" borderId="27" xfId="1" applyFont="1" applyFill="1" applyBorder="1" applyAlignment="1">
      <alignment horizontal="left" vertical="center" wrapText="1"/>
    </xf>
    <xf numFmtId="3" fontId="3" fillId="0" borderId="16" xfId="1" applyNumberFormat="1" applyFont="1" applyFill="1" applyBorder="1" applyAlignment="1">
      <alignment horizontal="left" vertical="center"/>
    </xf>
    <xf numFmtId="0" fontId="3" fillId="0" borderId="30" xfId="1" applyFont="1" applyFill="1" applyBorder="1" applyAlignment="1">
      <alignment horizontal="left" vertical="center" wrapText="1"/>
    </xf>
    <xf numFmtId="0" fontId="3" fillId="0" borderId="22" xfId="1" applyFont="1" applyFill="1" applyBorder="1" applyAlignment="1">
      <alignment horizontal="left" vertical="center" wrapText="1"/>
    </xf>
    <xf numFmtId="9" fontId="3" fillId="3" borderId="17" xfId="4" applyFont="1" applyFill="1" applyBorder="1" applyAlignment="1">
      <alignment horizontal="center" vertical="center"/>
    </xf>
    <xf numFmtId="0" fontId="3" fillId="0" borderId="47" xfId="2" applyFont="1" applyFill="1" applyBorder="1" applyAlignment="1">
      <alignment horizontal="left" vertical="center" wrapText="1"/>
    </xf>
    <xf numFmtId="49" fontId="14" fillId="0" borderId="0" xfId="1" applyNumberFormat="1" applyFont="1" applyFill="1" applyBorder="1" applyAlignment="1">
      <alignment horizontal="center" vertical="center"/>
    </xf>
    <xf numFmtId="0" fontId="15" fillId="0" borderId="0" xfId="1" applyFont="1" applyFill="1" applyBorder="1" applyAlignment="1">
      <alignment vertical="center"/>
    </xf>
    <xf numFmtId="0" fontId="12" fillId="2" borderId="35" xfId="1" applyNumberFormat="1" applyFont="1" applyFill="1" applyBorder="1" applyAlignment="1">
      <alignment horizontal="left" vertical="center"/>
    </xf>
    <xf numFmtId="0" fontId="12" fillId="2" borderId="36" xfId="1" applyNumberFormat="1" applyFont="1" applyFill="1" applyBorder="1" applyAlignment="1">
      <alignment horizontal="center" vertical="center"/>
    </xf>
    <xf numFmtId="3" fontId="12" fillId="0" borderId="16" xfId="1" applyNumberFormat="1" applyFont="1" applyFill="1" applyBorder="1" applyAlignment="1">
      <alignment horizontal="left" vertical="center"/>
    </xf>
    <xf numFmtId="0" fontId="12" fillId="0" borderId="30" xfId="1" applyFont="1" applyFill="1" applyBorder="1" applyAlignment="1">
      <alignment horizontal="left" vertical="center" wrapText="1"/>
    </xf>
    <xf numFmtId="0" fontId="12" fillId="0" borderId="22" xfId="1" applyFont="1" applyFill="1" applyBorder="1" applyAlignment="1">
      <alignment horizontal="left" vertical="center" wrapText="1"/>
    </xf>
    <xf numFmtId="0" fontId="12" fillId="0" borderId="30" xfId="2" applyFont="1" applyFill="1" applyBorder="1" applyAlignment="1">
      <alignment horizontal="left" vertical="center" wrapText="1"/>
    </xf>
    <xf numFmtId="0" fontId="12" fillId="0" borderId="47" xfId="2" applyFont="1" applyFill="1" applyBorder="1" applyAlignment="1">
      <alignment horizontal="left" vertical="center" wrapText="1"/>
    </xf>
    <xf numFmtId="0" fontId="3" fillId="2" borderId="27" xfId="1" applyFont="1" applyFill="1" applyBorder="1" applyAlignment="1">
      <alignment horizontal="left" vertical="center"/>
    </xf>
    <xf numFmtId="17" fontId="7" fillId="0" borderId="0" xfId="1" applyNumberFormat="1" applyFont="1" applyFill="1" applyBorder="1" applyAlignment="1">
      <alignment horizontal="center" vertical="center"/>
    </xf>
    <xf numFmtId="3" fontId="3" fillId="2" borderId="28" xfId="1" applyNumberFormat="1" applyFont="1" applyFill="1" applyBorder="1" applyAlignment="1">
      <alignment horizontal="center" vertical="center"/>
    </xf>
    <xf numFmtId="3" fontId="3" fillId="0" borderId="12" xfId="1" applyNumberFormat="1" applyFont="1" applyFill="1" applyBorder="1" applyAlignment="1">
      <alignment horizontal="center" vertical="center"/>
    </xf>
    <xf numFmtId="3" fontId="3" fillId="0" borderId="18" xfId="1" applyNumberFormat="1" applyFont="1" applyFill="1" applyBorder="1" applyAlignment="1">
      <alignment horizontal="center" vertical="center"/>
    </xf>
    <xf numFmtId="3" fontId="8" fillId="0" borderId="24" xfId="1" applyNumberFormat="1" applyFont="1" applyFill="1" applyBorder="1" applyAlignment="1">
      <alignment horizontal="center" vertical="center"/>
    </xf>
    <xf numFmtId="3" fontId="3" fillId="0" borderId="19" xfId="1" applyNumberFormat="1" applyFont="1" applyFill="1" applyBorder="1" applyAlignment="1">
      <alignment horizontal="center" vertical="center"/>
    </xf>
    <xf numFmtId="9" fontId="3" fillId="0" borderId="19" xfId="4" applyNumberFormat="1" applyFont="1" applyFill="1" applyBorder="1" applyAlignment="1">
      <alignment horizontal="center" vertical="center"/>
    </xf>
    <xf numFmtId="9" fontId="3" fillId="0" borderId="24" xfId="4" applyNumberFormat="1" applyFont="1" applyFill="1" applyBorder="1" applyAlignment="1">
      <alignment horizontal="center" vertical="center"/>
    </xf>
    <xf numFmtId="3" fontId="3" fillId="0" borderId="52" xfId="1" applyNumberFormat="1" applyFont="1" applyFill="1" applyBorder="1" applyAlignment="1">
      <alignment horizontal="center" vertical="center"/>
    </xf>
    <xf numFmtId="3" fontId="3" fillId="0" borderId="44" xfId="1" applyNumberFormat="1" applyFont="1" applyFill="1" applyBorder="1" applyAlignment="1">
      <alignment horizontal="center" vertical="center"/>
    </xf>
    <xf numFmtId="3" fontId="8" fillId="0" borderId="48" xfId="1" applyNumberFormat="1" applyFont="1" applyFill="1" applyBorder="1" applyAlignment="1">
      <alignment horizontal="center" vertical="center"/>
    </xf>
    <xf numFmtId="3" fontId="3" fillId="3" borderId="52" xfId="1" applyNumberFormat="1" applyFont="1" applyFill="1" applyBorder="1" applyAlignment="1">
      <alignment horizontal="center" vertical="center"/>
    </xf>
    <xf numFmtId="3" fontId="3" fillId="3" borderId="33" xfId="1" applyNumberFormat="1" applyFont="1" applyFill="1" applyBorder="1" applyAlignment="1">
      <alignment horizontal="center" vertical="center"/>
    </xf>
    <xf numFmtId="3" fontId="8" fillId="0" borderId="44" xfId="1" applyNumberFormat="1" applyFont="1" applyFill="1" applyBorder="1" applyAlignment="1">
      <alignment horizontal="center" vertical="center"/>
    </xf>
    <xf numFmtId="0" fontId="3" fillId="2" borderId="35" xfId="1" applyFont="1" applyFill="1" applyBorder="1" applyAlignment="1">
      <alignment horizontal="left" vertical="center"/>
    </xf>
    <xf numFmtId="0" fontId="3" fillId="0" borderId="54" xfId="2" applyFont="1" applyFill="1" applyBorder="1" applyAlignment="1">
      <alignment vertical="center" wrapText="1"/>
    </xf>
    <xf numFmtId="0" fontId="8" fillId="0" borderId="55" xfId="2" applyFont="1" applyFill="1" applyBorder="1" applyAlignment="1">
      <alignment horizontal="right" vertical="center" wrapText="1"/>
    </xf>
    <xf numFmtId="0" fontId="3" fillId="0" borderId="53" xfId="2" applyFont="1" applyFill="1" applyBorder="1" applyAlignment="1">
      <alignment vertical="center" wrapText="1"/>
    </xf>
    <xf numFmtId="0" fontId="3" fillId="0" borderId="60" xfId="2" applyFont="1" applyFill="1" applyBorder="1" applyAlignment="1">
      <alignment vertical="center" wrapText="1"/>
    </xf>
    <xf numFmtId="0" fontId="3" fillId="0" borderId="60" xfId="1" applyFont="1" applyFill="1" applyBorder="1" applyAlignment="1">
      <alignment vertical="center"/>
    </xf>
    <xf numFmtId="0" fontId="17" fillId="0" borderId="0" xfId="0" applyFont="1"/>
    <xf numFmtId="17" fontId="18" fillId="0" borderId="0" xfId="0" applyNumberFormat="1" applyFont="1" applyBorder="1" applyAlignment="1">
      <alignment horizontal="center"/>
    </xf>
    <xf numFmtId="0" fontId="17" fillId="0" borderId="0" xfId="0" applyFont="1" applyBorder="1"/>
    <xf numFmtId="17" fontId="19" fillId="0" borderId="0" xfId="0" applyNumberFormat="1" applyFont="1" applyFill="1" applyBorder="1" applyAlignment="1">
      <alignment horizontal="left" vertical="top"/>
    </xf>
    <xf numFmtId="0" fontId="20" fillId="0" borderId="0" xfId="0" applyFont="1" applyBorder="1"/>
    <xf numFmtId="0" fontId="20" fillId="0" borderId="0" xfId="0" applyFont="1"/>
    <xf numFmtId="17" fontId="22" fillId="0" borderId="0" xfId="0" applyNumberFormat="1" applyFont="1" applyFill="1" applyBorder="1" applyAlignment="1">
      <alignment horizontal="left"/>
    </xf>
    <xf numFmtId="0" fontId="23" fillId="0" borderId="0" xfId="0" applyFont="1" applyFill="1" applyBorder="1"/>
    <xf numFmtId="0" fontId="23" fillId="0" borderId="0" xfId="0" applyFont="1" applyFill="1"/>
    <xf numFmtId="0" fontId="23" fillId="0" borderId="0" xfId="0" applyFont="1"/>
    <xf numFmtId="17" fontId="24" fillId="0" borderId="0" xfId="0" applyNumberFormat="1" applyFont="1" applyBorder="1" applyAlignment="1">
      <alignment horizontal="left"/>
    </xf>
    <xf numFmtId="0" fontId="23" fillId="0" borderId="0" xfId="0" applyFont="1" applyBorder="1" applyAlignment="1">
      <alignment vertical="center"/>
    </xf>
    <xf numFmtId="0" fontId="23" fillId="0" borderId="0" xfId="0" applyFont="1" applyAlignment="1">
      <alignment vertical="center"/>
    </xf>
    <xf numFmtId="0" fontId="17" fillId="0" borderId="0" xfId="0" applyFont="1" applyAlignment="1">
      <alignment vertical="center"/>
    </xf>
    <xf numFmtId="0" fontId="25" fillId="0" borderId="0" xfId="0" applyFont="1" applyAlignment="1">
      <alignment horizontal="left" vertical="center" readingOrder="2"/>
    </xf>
    <xf numFmtId="0" fontId="26" fillId="0" borderId="0" xfId="0" applyFont="1" applyFill="1" applyBorder="1" applyAlignment="1">
      <alignment vertical="center"/>
    </xf>
    <xf numFmtId="0" fontId="26"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6" fillId="0" borderId="0" xfId="0" applyNumberFormat="1" applyFont="1" applyBorder="1" applyAlignment="1">
      <alignment horizontal="center" vertical="center"/>
    </xf>
    <xf numFmtId="0" fontId="17" fillId="0" borderId="0" xfId="0" applyNumberFormat="1" applyFont="1" applyBorder="1" applyAlignment="1">
      <alignment horizontal="center"/>
    </xf>
    <xf numFmtId="0" fontId="25" fillId="0" borderId="0" xfId="0" applyFont="1"/>
    <xf numFmtId="0" fontId="17" fillId="0" borderId="0" xfId="0" applyNumberFormat="1" applyFont="1" applyAlignment="1">
      <alignment horizontal="center"/>
    </xf>
    <xf numFmtId="0" fontId="1" fillId="0" borderId="30" xfId="2" applyFont="1" applyFill="1" applyBorder="1" applyAlignment="1">
      <alignment horizontal="left" vertical="center" wrapText="1"/>
    </xf>
    <xf numFmtId="0" fontId="1" fillId="0" borderId="30" xfId="2" applyFont="1" applyFill="1" applyBorder="1" applyAlignment="1">
      <alignment vertical="center" wrapText="1"/>
    </xf>
    <xf numFmtId="166" fontId="3" fillId="3" borderId="17" xfId="1" applyNumberFormat="1" applyFont="1" applyFill="1" applyBorder="1" applyAlignment="1">
      <alignment horizontal="center" vertical="center"/>
    </xf>
    <xf numFmtId="0" fontId="1" fillId="0" borderId="60" xfId="2" applyFont="1" applyFill="1" applyBorder="1" applyAlignment="1">
      <alignment vertical="center" wrapText="1"/>
    </xf>
    <xf numFmtId="0" fontId="1" fillId="0" borderId="0" xfId="1"/>
    <xf numFmtId="0" fontId="1" fillId="0" borderId="0" xfId="1" applyAlignment="1">
      <alignment horizontal="center"/>
    </xf>
    <xf numFmtId="0" fontId="27" fillId="0" borderId="0" xfId="1" applyFont="1"/>
    <xf numFmtId="0" fontId="1" fillId="0" borderId="0" xfId="1" applyAlignment="1">
      <alignment vertical="top" wrapText="1"/>
    </xf>
    <xf numFmtId="0" fontId="29" fillId="0" borderId="0" xfId="1" applyFont="1" applyFill="1" applyAlignment="1">
      <alignment wrapText="1"/>
    </xf>
    <xf numFmtId="0" fontId="31" fillId="0" borderId="0" xfId="1" applyFont="1" applyAlignment="1">
      <alignment vertical="top" wrapText="1"/>
    </xf>
    <xf numFmtId="0" fontId="1" fillId="0" borderId="0" xfId="1" applyBorder="1"/>
    <xf numFmtId="0" fontId="1" fillId="0" borderId="0" xfId="1" applyBorder="1" applyAlignment="1">
      <alignment horizontal="center"/>
    </xf>
    <xf numFmtId="0" fontId="32" fillId="0" borderId="0" xfId="1" applyFont="1"/>
    <xf numFmtId="0" fontId="2" fillId="0" borderId="0" xfId="1" applyFont="1" applyBorder="1" applyAlignment="1">
      <alignment horizontal="left" indent="2"/>
    </xf>
    <xf numFmtId="0" fontId="2" fillId="0" borderId="0" xfId="1" applyFont="1" applyBorder="1" applyAlignment="1">
      <alignment horizontal="left"/>
    </xf>
    <xf numFmtId="0" fontId="17" fillId="0" borderId="0" xfId="1" applyFont="1"/>
    <xf numFmtId="0" fontId="17" fillId="0" borderId="0" xfId="1" applyNumberFormat="1" applyFont="1" applyAlignment="1">
      <alignment horizontal="center"/>
    </xf>
    <xf numFmtId="0" fontId="17" fillId="0" borderId="0" xfId="1" applyNumberFormat="1" applyFont="1" applyBorder="1" applyAlignment="1">
      <alignment horizontal="center"/>
    </xf>
    <xf numFmtId="0" fontId="17" fillId="0" borderId="0" xfId="1" applyFont="1" applyBorder="1"/>
    <xf numFmtId="0" fontId="25" fillId="0" borderId="0" xfId="1" applyFont="1"/>
    <xf numFmtId="0" fontId="25" fillId="0" borderId="0" xfId="1" applyFont="1" applyAlignment="1">
      <alignment horizontal="left" vertical="center" readingOrder="2"/>
    </xf>
    <xf numFmtId="0" fontId="17" fillId="0" borderId="0" xfId="1" applyFont="1" applyAlignment="1">
      <alignment vertical="center"/>
    </xf>
    <xf numFmtId="0" fontId="23" fillId="0" borderId="0" xfId="1" applyFont="1" applyAlignment="1">
      <alignment vertical="center"/>
    </xf>
    <xf numFmtId="0" fontId="26" fillId="0" borderId="0" xfId="1" applyNumberFormat="1" applyFont="1" applyBorder="1" applyAlignment="1">
      <alignment horizontal="center" vertical="center"/>
    </xf>
    <xf numFmtId="0" fontId="23" fillId="0" borderId="0" xfId="1" applyFont="1" applyFill="1" applyBorder="1" applyAlignment="1">
      <alignment vertical="center"/>
    </xf>
    <xf numFmtId="0" fontId="26" fillId="0" borderId="0" xfId="1" applyNumberFormat="1" applyFont="1" applyFill="1" applyBorder="1" applyAlignment="1">
      <alignment horizontal="center" vertical="center"/>
    </xf>
    <xf numFmtId="0" fontId="26" fillId="0" borderId="0" xfId="1" applyFont="1" applyFill="1" applyBorder="1" applyAlignment="1">
      <alignment vertical="center"/>
    </xf>
    <xf numFmtId="0" fontId="23" fillId="0" borderId="0" xfId="1" applyFont="1" applyBorder="1" applyAlignment="1">
      <alignment vertical="center"/>
    </xf>
    <xf numFmtId="17" fontId="24" fillId="0" borderId="0" xfId="1" applyNumberFormat="1" applyFont="1" applyBorder="1" applyAlignment="1">
      <alignment horizontal="left"/>
    </xf>
    <xf numFmtId="0" fontId="23" fillId="0" borderId="0" xfId="1" applyFont="1"/>
    <xf numFmtId="17" fontId="22" fillId="0" borderId="0" xfId="1" applyNumberFormat="1" applyFont="1" applyFill="1" applyBorder="1" applyAlignment="1">
      <alignment horizontal="left"/>
    </xf>
    <xf numFmtId="0" fontId="23" fillId="0" borderId="0" xfId="1" applyFont="1" applyFill="1"/>
    <xf numFmtId="0" fontId="23" fillId="0" borderId="0" xfId="1" applyFont="1" applyFill="1" applyBorder="1"/>
    <xf numFmtId="0" fontId="20" fillId="0" borderId="0" xfId="1" applyFont="1"/>
    <xf numFmtId="0" fontId="20" fillId="0" borderId="0" xfId="1" applyFont="1" applyBorder="1"/>
    <xf numFmtId="17" fontId="19" fillId="0" borderId="0" xfId="1" applyNumberFormat="1" applyFont="1" applyFill="1" applyBorder="1" applyAlignment="1">
      <alignment horizontal="left" vertical="top"/>
    </xf>
    <xf numFmtId="17" fontId="18" fillId="0" borderId="0" xfId="1" applyNumberFormat="1" applyFont="1" applyBorder="1" applyAlignment="1">
      <alignment horizontal="center"/>
    </xf>
    <xf numFmtId="0" fontId="30" fillId="0" borderId="0" xfId="1" applyFont="1" applyAlignment="1">
      <alignment horizontal="center" wrapText="1"/>
    </xf>
    <xf numFmtId="0" fontId="1" fillId="3" borderId="0" xfId="1" applyFill="1" applyAlignment="1">
      <alignment vertical="top" wrapText="1"/>
    </xf>
    <xf numFmtId="49" fontId="28" fillId="0" borderId="0" xfId="1" applyNumberFormat="1" applyFont="1" applyAlignment="1">
      <alignment horizontal="center"/>
    </xf>
    <xf numFmtId="0" fontId="1" fillId="0" borderId="0" xfId="1" applyAlignment="1">
      <alignment horizontal="right"/>
    </xf>
    <xf numFmtId="17" fontId="24" fillId="0" borderId="0" xfId="1" applyNumberFormat="1" applyFont="1" applyBorder="1" applyAlignment="1">
      <alignment horizontal="left"/>
    </xf>
    <xf numFmtId="17" fontId="21" fillId="4" borderId="0" xfId="1" applyNumberFormat="1" applyFont="1" applyFill="1" applyBorder="1" applyAlignment="1" applyProtection="1">
      <alignment horizontal="center" vertical="center" wrapText="1"/>
      <protection locked="0"/>
    </xf>
    <xf numFmtId="0" fontId="16" fillId="0" borderId="0" xfId="1" applyFont="1" applyFill="1" applyBorder="1" applyAlignment="1">
      <alignment horizontal="right"/>
    </xf>
    <xf numFmtId="17" fontId="18" fillId="0" borderId="0" xfId="1" applyNumberFormat="1" applyFont="1" applyBorder="1" applyAlignment="1">
      <alignment horizontal="center"/>
    </xf>
    <xf numFmtId="17" fontId="19" fillId="0" borderId="0" xfId="1" applyNumberFormat="1" applyFont="1" applyFill="1" applyBorder="1" applyAlignment="1">
      <alignment horizontal="left" vertical="top"/>
    </xf>
    <xf numFmtId="17" fontId="21" fillId="4" borderId="0" xfId="1" applyNumberFormat="1" applyFont="1" applyFill="1" applyBorder="1" applyAlignment="1">
      <alignment horizontal="center"/>
    </xf>
    <xf numFmtId="17" fontId="24" fillId="0" borderId="0" xfId="0" applyNumberFormat="1" applyFont="1" applyBorder="1" applyAlignment="1">
      <alignment horizontal="left"/>
    </xf>
    <xf numFmtId="0" fontId="16" fillId="0" borderId="0" xfId="0" applyFont="1" applyFill="1" applyBorder="1" applyAlignment="1">
      <alignment horizontal="right"/>
    </xf>
    <xf numFmtId="17" fontId="18" fillId="0" borderId="0" xfId="0" applyNumberFormat="1" applyFont="1" applyBorder="1" applyAlignment="1">
      <alignment horizontal="center"/>
    </xf>
    <xf numFmtId="17" fontId="19" fillId="0" borderId="0" xfId="0" applyNumberFormat="1" applyFont="1" applyFill="1" applyBorder="1" applyAlignment="1">
      <alignment horizontal="left" vertical="top"/>
    </xf>
    <xf numFmtId="17" fontId="21" fillId="4" borderId="0" xfId="0" applyNumberFormat="1" applyFont="1" applyFill="1" applyBorder="1" applyAlignment="1">
      <alignment horizontal="center"/>
    </xf>
    <xf numFmtId="166" fontId="3" fillId="3" borderId="39" xfId="1" applyNumberFormat="1" applyFont="1" applyFill="1" applyBorder="1" applyAlignment="1">
      <alignment horizontal="center" vertical="center"/>
    </xf>
    <xf numFmtId="166" fontId="3" fillId="3" borderId="40" xfId="1" applyNumberFormat="1" applyFont="1" applyFill="1" applyBorder="1" applyAlignment="1">
      <alignment horizontal="center" vertical="center"/>
    </xf>
    <xf numFmtId="165" fontId="3" fillId="0" borderId="42" xfId="3" applyNumberFormat="1" applyFont="1" applyFill="1" applyBorder="1" applyAlignment="1">
      <alignment horizontal="center" vertical="center"/>
    </xf>
    <xf numFmtId="165" fontId="3" fillId="0" borderId="43" xfId="3" applyNumberFormat="1" applyFont="1" applyFill="1" applyBorder="1" applyAlignment="1">
      <alignment horizontal="center" vertical="center"/>
    </xf>
    <xf numFmtId="9" fontId="3" fillId="3" borderId="39" xfId="1" applyNumberFormat="1" applyFont="1" applyFill="1" applyBorder="1" applyAlignment="1">
      <alignment horizontal="center" vertical="center"/>
    </xf>
    <xf numFmtId="9" fontId="3" fillId="3" borderId="40" xfId="1" applyNumberFormat="1" applyFont="1" applyFill="1" applyBorder="1" applyAlignment="1">
      <alignment horizontal="center" vertical="center"/>
    </xf>
    <xf numFmtId="9" fontId="3" fillId="0" borderId="45" xfId="4" applyNumberFormat="1" applyFont="1" applyFill="1" applyBorder="1" applyAlignment="1">
      <alignment horizontal="center" vertical="center"/>
    </xf>
    <xf numFmtId="9" fontId="3" fillId="0" borderId="46" xfId="4" applyNumberFormat="1" applyFont="1" applyFill="1" applyBorder="1" applyAlignment="1">
      <alignment horizontal="center" vertical="center"/>
    </xf>
    <xf numFmtId="9" fontId="3" fillId="3" borderId="57" xfId="4" applyNumberFormat="1" applyFont="1" applyFill="1" applyBorder="1" applyAlignment="1">
      <alignment horizontal="center" vertical="center"/>
    </xf>
    <xf numFmtId="9" fontId="3" fillId="3" borderId="50" xfId="4" applyNumberFormat="1" applyFont="1" applyFill="1" applyBorder="1" applyAlignment="1">
      <alignment horizontal="center" vertical="center"/>
    </xf>
    <xf numFmtId="9" fontId="3" fillId="0" borderId="49" xfId="4" applyNumberFormat="1" applyFont="1" applyFill="1" applyBorder="1" applyAlignment="1">
      <alignment horizontal="center" vertical="center"/>
    </xf>
    <xf numFmtId="9" fontId="3" fillId="0" borderId="51" xfId="4" applyNumberFormat="1" applyFont="1" applyFill="1" applyBorder="1" applyAlignment="1">
      <alignment horizontal="center" vertical="center"/>
    </xf>
    <xf numFmtId="1" fontId="3" fillId="3" borderId="39" xfId="1" applyNumberFormat="1" applyFont="1" applyFill="1" applyBorder="1" applyAlignment="1">
      <alignment horizontal="center" vertical="center"/>
    </xf>
    <xf numFmtId="1" fontId="3" fillId="3" borderId="40" xfId="1" applyNumberFormat="1" applyFont="1" applyFill="1" applyBorder="1" applyAlignment="1">
      <alignment horizontal="center" vertical="center"/>
    </xf>
    <xf numFmtId="1" fontId="3" fillId="0" borderId="13" xfId="3" applyNumberFormat="1" applyFont="1" applyFill="1" applyBorder="1" applyAlignment="1">
      <alignment horizontal="center" vertical="center"/>
    </xf>
    <xf numFmtId="1" fontId="3" fillId="0" borderId="32" xfId="3" applyNumberFormat="1" applyFont="1" applyFill="1" applyBorder="1" applyAlignment="1">
      <alignment horizontal="center" vertical="center"/>
    </xf>
    <xf numFmtId="17" fontId="3" fillId="2" borderId="2" xfId="1" applyNumberFormat="1" applyFont="1" applyFill="1" applyBorder="1" applyAlignment="1">
      <alignment horizontal="center" vertical="center"/>
    </xf>
    <xf numFmtId="17" fontId="3" fillId="2" borderId="7" xfId="1" applyNumberFormat="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12" fillId="2" borderId="35" xfId="1" applyNumberFormat="1" applyFont="1" applyFill="1" applyBorder="1" applyAlignment="1">
      <alignment horizontal="center" vertical="center"/>
    </xf>
    <xf numFmtId="0" fontId="12" fillId="2" borderId="29" xfId="1" applyNumberFormat="1" applyFont="1" applyFill="1" applyBorder="1" applyAlignment="1">
      <alignment horizontal="center" vertical="center"/>
    </xf>
    <xf numFmtId="3" fontId="3" fillId="3" borderId="37" xfId="1" applyNumberFormat="1" applyFont="1" applyFill="1" applyBorder="1" applyAlignment="1">
      <alignment horizontal="center" vertical="center"/>
    </xf>
    <xf numFmtId="3" fontId="3" fillId="3" borderId="38" xfId="1" applyNumberFormat="1" applyFont="1" applyFill="1" applyBorder="1" applyAlignment="1">
      <alignment horizontal="center" vertical="center"/>
    </xf>
    <xf numFmtId="3" fontId="3" fillId="0" borderId="20" xfId="1" applyNumberFormat="1" applyFont="1" applyFill="1" applyBorder="1" applyAlignment="1">
      <alignment horizontal="center" vertical="center"/>
    </xf>
    <xf numFmtId="3" fontId="3" fillId="0" borderId="21" xfId="1" applyNumberFormat="1" applyFont="1" applyFill="1" applyBorder="1" applyAlignment="1">
      <alignment horizontal="center" vertical="center"/>
    </xf>
    <xf numFmtId="0" fontId="2" fillId="0" borderId="0" xfId="1" applyFont="1" applyFill="1" applyBorder="1" applyAlignment="1">
      <alignment horizontal="right" vertical="center"/>
    </xf>
    <xf numFmtId="0" fontId="3" fillId="2" borderId="1" xfId="1" applyFont="1" applyFill="1" applyBorder="1" applyAlignment="1">
      <alignment horizontal="left" vertical="center"/>
    </xf>
    <xf numFmtId="0" fontId="3" fillId="2" borderId="6" xfId="1" applyFont="1" applyFill="1" applyBorder="1" applyAlignment="1">
      <alignment horizontal="left" vertical="center"/>
    </xf>
    <xf numFmtId="17" fontId="3" fillId="2" borderId="58" xfId="1" applyNumberFormat="1" applyFont="1" applyFill="1" applyBorder="1" applyAlignment="1">
      <alignment horizontal="center" vertical="center"/>
    </xf>
    <xf numFmtId="17" fontId="3" fillId="2" borderId="59" xfId="1" applyNumberFormat="1" applyFont="1" applyFill="1" applyBorder="1" applyAlignment="1">
      <alignment horizontal="center" vertical="center"/>
    </xf>
    <xf numFmtId="0" fontId="3" fillId="2" borderId="1"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5" xfId="1" applyNumberFormat="1" applyFont="1" applyFill="1" applyBorder="1" applyAlignment="1">
      <alignment horizontal="center" vertical="center"/>
    </xf>
    <xf numFmtId="0" fontId="3" fillId="2" borderId="36" xfId="1" applyNumberFormat="1" applyFont="1" applyFill="1" applyBorder="1" applyAlignment="1">
      <alignment horizontal="center" vertical="center"/>
    </xf>
    <xf numFmtId="0" fontId="3" fillId="2" borderId="29" xfId="1" applyNumberFormat="1" applyFont="1" applyFill="1" applyBorder="1" applyAlignment="1">
      <alignment horizontal="center" vertical="center"/>
    </xf>
    <xf numFmtId="9" fontId="3" fillId="3" borderId="49" xfId="4" applyNumberFormat="1" applyFont="1" applyFill="1" applyBorder="1" applyAlignment="1">
      <alignment horizontal="center" vertical="center"/>
    </xf>
    <xf numFmtId="0" fontId="12" fillId="2" borderId="36" xfId="1" applyNumberFormat="1" applyFont="1" applyFill="1" applyBorder="1" applyAlignment="1">
      <alignment horizontal="center" vertical="center"/>
    </xf>
    <xf numFmtId="165" fontId="3" fillId="0" borderId="39" xfId="3" applyNumberFormat="1" applyFont="1" applyFill="1" applyBorder="1" applyAlignment="1">
      <alignment horizontal="center" vertical="center"/>
    </xf>
    <xf numFmtId="165" fontId="3" fillId="0" borderId="46" xfId="3" applyNumberFormat="1" applyFont="1" applyFill="1" applyBorder="1" applyAlignment="1">
      <alignment horizontal="center" vertical="center"/>
    </xf>
    <xf numFmtId="9" fontId="3" fillId="0" borderId="39" xfId="4" applyNumberFormat="1" applyFont="1" applyFill="1" applyBorder="1" applyAlignment="1">
      <alignment horizontal="center" vertical="center"/>
    </xf>
    <xf numFmtId="9" fontId="3" fillId="0" borderId="57" xfId="4" applyNumberFormat="1" applyFont="1" applyFill="1" applyBorder="1" applyAlignment="1">
      <alignment horizontal="center" vertical="center"/>
    </xf>
    <xf numFmtId="1" fontId="3" fillId="0" borderId="39" xfId="3" applyNumberFormat="1" applyFont="1" applyFill="1" applyBorder="1" applyAlignment="1">
      <alignment horizontal="center" vertical="center"/>
    </xf>
    <xf numFmtId="1" fontId="3" fillId="0" borderId="46" xfId="3" applyNumberFormat="1" applyFont="1" applyFill="1" applyBorder="1" applyAlignment="1">
      <alignment horizontal="center" vertical="center"/>
    </xf>
    <xf numFmtId="3" fontId="3" fillId="0" borderId="37" xfId="1" applyNumberFormat="1" applyFont="1" applyFill="1" applyBorder="1" applyAlignment="1">
      <alignment horizontal="center" vertical="center"/>
    </xf>
    <xf numFmtId="3" fontId="3" fillId="0" borderId="56" xfId="1" applyNumberFormat="1" applyFont="1" applyFill="1" applyBorder="1" applyAlignment="1">
      <alignment horizontal="center" vertical="center"/>
    </xf>
  </cellXfs>
  <cellStyles count="5">
    <cellStyle name="Comma 2" xfId="3"/>
    <cellStyle name="Normal" xfId="0" builtinId="0"/>
    <cellStyle name="Normal 2" xfId="1"/>
    <cellStyle name="Normal_Sheet1" xfId="2"/>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0182966259653"/>
          <c:y val="0.10050266443967262"/>
          <c:w val="0.67119711170319862"/>
          <c:h val="0.84275455258815246"/>
        </c:manualLayout>
      </c:layout>
      <c:barChart>
        <c:barDir val="col"/>
        <c:grouping val="percentStacked"/>
        <c:varyColors val="0"/>
        <c:ser>
          <c:idx val="0"/>
          <c:order val="0"/>
          <c:tx>
            <c:strRef>
              <c:f>ALL!$A$21</c:f>
              <c:strCache>
                <c:ptCount val="1"/>
                <c:pt idx="0">
                  <c:v>Uncontrollable Non-Issued</c:v>
                </c:pt>
              </c:strCache>
            </c:strRef>
          </c:tx>
          <c:spPr>
            <a:solidFill>
              <a:srgbClr val="8080FF"/>
            </a:solidFill>
            <a:ln w="12700">
              <a:solidFill>
                <a:srgbClr val="000000"/>
              </a:solidFill>
              <a:prstDash val="solid"/>
            </a:ln>
          </c:spPr>
          <c:invertIfNegative val="0"/>
          <c:dLbls>
            <c:dLbl>
              <c:idx val="0"/>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F22-49E5-9D06-D0105C4F6A68}"/>
                </c:ext>
                <c:ext xmlns:c15="http://schemas.microsoft.com/office/drawing/2012/chart" uri="{CE6537A1-D6FC-4f65-9D91-7224C49458BB}"/>
              </c:extLst>
            </c:dLbl>
            <c:dLbl>
              <c:idx val="1"/>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F22-49E5-9D06-D0105C4F6A68}"/>
                </c:ext>
                <c:ext xmlns:c15="http://schemas.microsoft.com/office/drawing/2012/chart" uri="{CE6537A1-D6FC-4f65-9D91-7224C49458BB}"/>
              </c:extLst>
            </c:dLbl>
            <c:dLbl>
              <c:idx val="2"/>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F22-49E5-9D06-D0105C4F6A68}"/>
                </c:ext>
                <c:ext xmlns:c15="http://schemas.microsoft.com/office/drawing/2012/chart" uri="{CE6537A1-D6FC-4f65-9D91-7224C49458BB}"/>
              </c:extLst>
            </c:dLbl>
            <c:dLbl>
              <c:idx val="3"/>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F22-49E5-9D06-D0105C4F6A68}"/>
                </c:ext>
                <c:ext xmlns:c15="http://schemas.microsoft.com/office/drawing/2012/chart" uri="{CE6537A1-D6FC-4f65-9D91-7224C49458BB}"/>
              </c:extLst>
            </c:dLbl>
            <c:dLbl>
              <c:idx val="4"/>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F22-49E5-9D06-D0105C4F6A68}"/>
                </c:ext>
                <c:ext xmlns:c15="http://schemas.microsoft.com/office/drawing/2012/chart" uri="{CE6537A1-D6FC-4f65-9D91-7224C49458BB}"/>
              </c:extLst>
            </c:dLbl>
            <c:dLbl>
              <c:idx val="5"/>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F22-49E5-9D06-D0105C4F6A68}"/>
                </c:ext>
                <c:ext xmlns:c15="http://schemas.microsoft.com/office/drawing/2012/chart" uri="{CE6537A1-D6FC-4f65-9D91-7224C49458BB}"/>
              </c:extLst>
            </c:dLbl>
            <c:dLbl>
              <c:idx val="6"/>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F22-49E5-9D06-D0105C4F6A68}"/>
                </c:ext>
                <c:ext xmlns:c15="http://schemas.microsoft.com/office/drawing/2012/chart" uri="{CE6537A1-D6FC-4f65-9D91-7224C49458BB}"/>
              </c:extLst>
            </c:dLbl>
            <c:dLbl>
              <c:idx val="7"/>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F22-49E5-9D06-D0105C4F6A68}"/>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F22-49E5-9D06-D0105C4F6A68}"/>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F22-49E5-9D06-D0105C4F6A68}"/>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F22-49E5-9D06-D0105C4F6A68}"/>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FF22-49E5-9D06-D0105C4F6A68}"/>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ALL!$B$21:$M$21</c:f>
              <c:numCache>
                <c:formatCode>#,##0</c:formatCode>
                <c:ptCount val="12"/>
                <c:pt idx="0">
                  <c:v>4415</c:v>
                </c:pt>
                <c:pt idx="1">
                  <c:v>4409</c:v>
                </c:pt>
                <c:pt idx="2">
                  <c:v>5443</c:v>
                </c:pt>
                <c:pt idx="3">
                  <c:v>4478</c:v>
                </c:pt>
                <c:pt idx="4">
                  <c:v>3375</c:v>
                </c:pt>
                <c:pt idx="5">
                  <c:v>4140</c:v>
                </c:pt>
                <c:pt idx="6">
                  <c:v>4079</c:v>
                </c:pt>
                <c:pt idx="7">
                  <c:v>4509</c:v>
                </c:pt>
                <c:pt idx="8">
                  <c:v>4359</c:v>
                </c:pt>
                <c:pt idx="9">
                  <c:v>0</c:v>
                </c:pt>
                <c:pt idx="10">
                  <c:v>0</c:v>
                </c:pt>
                <c:pt idx="11">
                  <c:v>0</c:v>
                </c:pt>
              </c:numCache>
            </c:numRef>
          </c:val>
          <c:extLst xmlns:c16r2="http://schemas.microsoft.com/office/drawing/2015/06/chart">
            <c:ext xmlns:c16="http://schemas.microsoft.com/office/drawing/2014/chart" uri="{C3380CC4-5D6E-409C-BE32-E72D297353CC}">
              <c16:uniqueId val="{0000000C-FF22-49E5-9D06-D0105C4F6A68}"/>
            </c:ext>
          </c:extLst>
        </c:ser>
        <c:ser>
          <c:idx val="1"/>
          <c:order val="1"/>
          <c:tx>
            <c:strRef>
              <c:f>ALL!$A$22</c:f>
              <c:strCache>
                <c:ptCount val="1"/>
                <c:pt idx="0">
                  <c:v>Controllable Non-Issued</c:v>
                </c:pt>
              </c:strCache>
            </c:strRef>
          </c:tx>
          <c:spPr>
            <a:solidFill>
              <a:schemeClr val="accent5">
                <a:lumMod val="20000"/>
                <a:lumOff val="80000"/>
              </a:schemeClr>
            </a:solidFill>
            <a:ln w="12700">
              <a:solidFill>
                <a:srgbClr val="000000"/>
              </a:solidFill>
              <a:prstDash val="solid"/>
            </a:ln>
          </c:spPr>
          <c:invertIfNegative val="0"/>
          <c:dLbls>
            <c:dLbl>
              <c:idx val="0"/>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FF22-49E5-9D06-D0105C4F6A68}"/>
                </c:ext>
                <c:ext xmlns:c15="http://schemas.microsoft.com/office/drawing/2012/chart" uri="{CE6537A1-D6FC-4f65-9D91-7224C49458BB}"/>
              </c:extLst>
            </c:dLbl>
            <c:dLbl>
              <c:idx val="1"/>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FF22-49E5-9D06-D0105C4F6A68}"/>
                </c:ext>
                <c:ext xmlns:c15="http://schemas.microsoft.com/office/drawing/2012/chart" uri="{CE6537A1-D6FC-4f65-9D91-7224C49458BB}"/>
              </c:extLst>
            </c:dLbl>
            <c:dLbl>
              <c:idx val="2"/>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FF22-49E5-9D06-D0105C4F6A68}"/>
                </c:ext>
                <c:ext xmlns:c15="http://schemas.microsoft.com/office/drawing/2012/chart" uri="{CE6537A1-D6FC-4f65-9D91-7224C49458BB}"/>
              </c:extLst>
            </c:dLbl>
            <c:dLbl>
              <c:idx val="3"/>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FF22-49E5-9D06-D0105C4F6A68}"/>
                </c:ext>
                <c:ext xmlns:c15="http://schemas.microsoft.com/office/drawing/2012/chart" uri="{CE6537A1-D6FC-4f65-9D91-7224C49458BB}"/>
              </c:extLst>
            </c:dLbl>
            <c:dLbl>
              <c:idx val="4"/>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FF22-49E5-9D06-D0105C4F6A68}"/>
                </c:ext>
                <c:ext xmlns:c15="http://schemas.microsoft.com/office/drawing/2012/chart" uri="{CE6537A1-D6FC-4f65-9D91-7224C49458BB}"/>
              </c:extLst>
            </c:dLbl>
            <c:dLbl>
              <c:idx val="5"/>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FF22-49E5-9D06-D0105C4F6A68}"/>
                </c:ext>
                <c:ext xmlns:c15="http://schemas.microsoft.com/office/drawing/2012/chart" uri="{CE6537A1-D6FC-4f65-9D91-7224C49458BB}"/>
              </c:extLst>
            </c:dLbl>
            <c:dLbl>
              <c:idx val="6"/>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FF22-49E5-9D06-D0105C4F6A68}"/>
                </c:ext>
                <c:ext xmlns:c15="http://schemas.microsoft.com/office/drawing/2012/chart" uri="{CE6537A1-D6FC-4f65-9D91-7224C49458BB}"/>
              </c:extLst>
            </c:dLbl>
            <c:dLbl>
              <c:idx val="7"/>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FF22-49E5-9D06-D0105C4F6A68}"/>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FF22-49E5-9D06-D0105C4F6A68}"/>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FF22-49E5-9D06-D0105C4F6A68}"/>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FF22-49E5-9D06-D0105C4F6A68}"/>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FF22-49E5-9D06-D0105C4F6A68}"/>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ALL!$B$22:$M$22</c:f>
              <c:numCache>
                <c:formatCode>#,##0</c:formatCode>
                <c:ptCount val="12"/>
                <c:pt idx="0">
                  <c:v>383</c:v>
                </c:pt>
                <c:pt idx="1">
                  <c:v>328</c:v>
                </c:pt>
                <c:pt idx="2">
                  <c:v>432</c:v>
                </c:pt>
                <c:pt idx="3">
                  <c:v>383</c:v>
                </c:pt>
                <c:pt idx="4">
                  <c:v>447</c:v>
                </c:pt>
                <c:pt idx="5">
                  <c:v>453</c:v>
                </c:pt>
                <c:pt idx="6">
                  <c:v>441</c:v>
                </c:pt>
                <c:pt idx="7">
                  <c:v>486</c:v>
                </c:pt>
                <c:pt idx="8">
                  <c:v>482</c:v>
                </c:pt>
                <c:pt idx="9">
                  <c:v>0</c:v>
                </c:pt>
                <c:pt idx="10">
                  <c:v>0</c:v>
                </c:pt>
                <c:pt idx="11">
                  <c:v>0</c:v>
                </c:pt>
              </c:numCache>
            </c:numRef>
          </c:val>
          <c:extLst xmlns:c16r2="http://schemas.microsoft.com/office/drawing/2015/06/chart">
            <c:ext xmlns:c16="http://schemas.microsoft.com/office/drawing/2014/chart" uri="{C3380CC4-5D6E-409C-BE32-E72D297353CC}">
              <c16:uniqueId val="{00000019-FF22-49E5-9D06-D0105C4F6A68}"/>
            </c:ext>
          </c:extLst>
        </c:ser>
        <c:ser>
          <c:idx val="2"/>
          <c:order val="2"/>
          <c:tx>
            <c:strRef>
              <c:f>ALL!$A$23</c:f>
              <c:strCache>
                <c:ptCount val="1"/>
                <c:pt idx="0">
                  <c:v>Citations</c:v>
                </c:pt>
              </c:strCache>
            </c:strRef>
          </c:tx>
          <c:spPr>
            <a:solidFill>
              <a:srgbClr val="FFFFC0"/>
            </a:solidFill>
            <a:ln w="12700">
              <a:solidFill>
                <a:srgbClr val="000000"/>
              </a:solidFill>
              <a:prstDash val="solid"/>
            </a:ln>
          </c:spPr>
          <c:invertIfNegative val="0"/>
          <c:dLbls>
            <c:dLbl>
              <c:idx val="0"/>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A-FF22-49E5-9D06-D0105C4F6A68}"/>
                </c:ext>
                <c:ext xmlns:c15="http://schemas.microsoft.com/office/drawing/2012/chart" uri="{CE6537A1-D6FC-4f65-9D91-7224C49458BB}"/>
              </c:extLst>
            </c:dLbl>
            <c:dLbl>
              <c:idx val="1"/>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B-FF22-49E5-9D06-D0105C4F6A68}"/>
                </c:ext>
                <c:ext xmlns:c15="http://schemas.microsoft.com/office/drawing/2012/chart" uri="{CE6537A1-D6FC-4f65-9D91-7224C49458BB}"/>
              </c:extLst>
            </c:dLbl>
            <c:dLbl>
              <c:idx val="2"/>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C-FF22-49E5-9D06-D0105C4F6A68}"/>
                </c:ext>
                <c:ext xmlns:c15="http://schemas.microsoft.com/office/drawing/2012/chart" uri="{CE6537A1-D6FC-4f65-9D91-7224C49458BB}"/>
              </c:extLst>
            </c:dLbl>
            <c:dLbl>
              <c:idx val="3"/>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D-FF22-49E5-9D06-D0105C4F6A68}"/>
                </c:ext>
                <c:ext xmlns:c15="http://schemas.microsoft.com/office/drawing/2012/chart" uri="{CE6537A1-D6FC-4f65-9D91-7224C49458BB}"/>
              </c:extLst>
            </c:dLbl>
            <c:dLbl>
              <c:idx val="4"/>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E-FF22-49E5-9D06-D0105C4F6A68}"/>
                </c:ext>
                <c:ext xmlns:c15="http://schemas.microsoft.com/office/drawing/2012/chart" uri="{CE6537A1-D6FC-4f65-9D91-7224C49458BB}"/>
              </c:extLst>
            </c:dLbl>
            <c:dLbl>
              <c:idx val="5"/>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F-FF22-49E5-9D06-D0105C4F6A68}"/>
                </c:ext>
                <c:ext xmlns:c15="http://schemas.microsoft.com/office/drawing/2012/chart" uri="{CE6537A1-D6FC-4f65-9D91-7224C49458BB}"/>
              </c:extLst>
            </c:dLbl>
            <c:dLbl>
              <c:idx val="6"/>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0-FF22-49E5-9D06-D0105C4F6A68}"/>
                </c:ext>
                <c:ext xmlns:c15="http://schemas.microsoft.com/office/drawing/2012/chart" uri="{CE6537A1-D6FC-4f65-9D91-7224C49458BB}"/>
              </c:extLst>
            </c:dLbl>
            <c:dLbl>
              <c:idx val="7"/>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1-FF22-49E5-9D06-D0105C4F6A68}"/>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2-FF22-49E5-9D06-D0105C4F6A68}"/>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3-FF22-49E5-9D06-D0105C4F6A68}"/>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FF22-49E5-9D06-D0105C4F6A68}"/>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FF22-49E5-9D06-D0105C4F6A68}"/>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ALL!$B$23:$M$23</c:f>
              <c:numCache>
                <c:formatCode>#,##0</c:formatCode>
                <c:ptCount val="12"/>
                <c:pt idx="0">
                  <c:v>2803</c:v>
                </c:pt>
                <c:pt idx="1">
                  <c:v>2640</c:v>
                </c:pt>
                <c:pt idx="2">
                  <c:v>2390</c:v>
                </c:pt>
                <c:pt idx="3">
                  <c:v>2747</c:v>
                </c:pt>
                <c:pt idx="4">
                  <c:v>4044</c:v>
                </c:pt>
                <c:pt idx="5">
                  <c:v>4242</c:v>
                </c:pt>
                <c:pt idx="6">
                  <c:v>4151</c:v>
                </c:pt>
                <c:pt idx="7">
                  <c:v>4099</c:v>
                </c:pt>
                <c:pt idx="8">
                  <c:v>4023</c:v>
                </c:pt>
                <c:pt idx="9">
                  <c:v>0</c:v>
                </c:pt>
                <c:pt idx="10">
                  <c:v>0</c:v>
                </c:pt>
                <c:pt idx="11">
                  <c:v>0</c:v>
                </c:pt>
              </c:numCache>
            </c:numRef>
          </c:val>
          <c:extLst xmlns:c16r2="http://schemas.microsoft.com/office/drawing/2015/06/chart">
            <c:ext xmlns:c16="http://schemas.microsoft.com/office/drawing/2014/chart" uri="{C3380CC4-5D6E-409C-BE32-E72D297353CC}">
              <c16:uniqueId val="{00000026-FF22-49E5-9D06-D0105C4F6A68}"/>
            </c:ext>
          </c:extLst>
        </c:ser>
        <c:dLbls>
          <c:showLegendKey val="0"/>
          <c:showVal val="1"/>
          <c:showCatName val="0"/>
          <c:showSerName val="0"/>
          <c:showPercent val="0"/>
          <c:showBubbleSize val="0"/>
        </c:dLbls>
        <c:gapWidth val="150"/>
        <c:overlap val="100"/>
        <c:axId val="337010216"/>
        <c:axId val="337008648"/>
      </c:barChart>
      <c:catAx>
        <c:axId val="337010216"/>
        <c:scaling>
          <c:orientation val="minMax"/>
        </c:scaling>
        <c:delete val="1"/>
        <c:axPos val="b"/>
        <c:numFmt formatCode="mmm\-yy" sourceLinked="0"/>
        <c:majorTickMark val="out"/>
        <c:minorTickMark val="none"/>
        <c:tickLblPos val="none"/>
        <c:crossAx val="337008648"/>
        <c:crosses val="autoZero"/>
        <c:auto val="1"/>
        <c:lblAlgn val="ctr"/>
        <c:lblOffset val="100"/>
        <c:tickLblSkip val="1"/>
        <c:tickMarkSkip val="1"/>
        <c:noMultiLvlLbl val="0"/>
      </c:catAx>
      <c:valAx>
        <c:axId val="3370086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a:pPr>
            <a:endParaRPr lang="en-US"/>
          </a:p>
        </c:txPr>
        <c:crossAx val="337010216"/>
        <c:crossesAt val="1310"/>
        <c:crossBetween val="between"/>
      </c:valAx>
      <c:spPr>
        <a:solidFill>
          <a:srgbClr val="C0C0C0"/>
        </a:solidFill>
        <a:ln w="25400">
          <a:noFill/>
        </a:ln>
      </c:spPr>
    </c:plotArea>
    <c:legend>
      <c:legendPos val="r"/>
      <c:layout>
        <c:manualLayout>
          <c:xMode val="edge"/>
          <c:yMode val="edge"/>
          <c:x val="0.80625541845076565"/>
          <c:y val="0.27140081716589876"/>
          <c:w val="0.16517915411802259"/>
          <c:h val="0.49954595881700381"/>
        </c:manualLayout>
      </c:layout>
      <c:overlay val="1"/>
      <c:spPr>
        <a:solidFill>
          <a:srgbClr val="FFFFFF"/>
        </a:solidFill>
        <a:ln w="3175">
          <a:solidFill>
            <a:srgbClr val="000000"/>
          </a:solidFill>
          <a:prstDash val="solid"/>
        </a:ln>
      </c:spPr>
      <c:txPr>
        <a:bodyPr/>
        <a:lstStyle/>
        <a:p>
          <a:pPr>
            <a:defRPr sz="1200"/>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11" r="0.750000000000011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78214892325755"/>
          <c:y val="0.10050266443967262"/>
          <c:w val="0.6695167924425327"/>
          <c:h val="0.84275455258815424"/>
        </c:manualLayout>
      </c:layout>
      <c:barChart>
        <c:barDir val="col"/>
        <c:grouping val="percentStacked"/>
        <c:varyColors val="0"/>
        <c:ser>
          <c:idx val="0"/>
          <c:order val="0"/>
          <c:tx>
            <c:strRef>
              <c:f>BLUE!$A$21</c:f>
              <c:strCache>
                <c:ptCount val="1"/>
                <c:pt idx="0">
                  <c:v>Uncontrollable Non-Issued</c:v>
                </c:pt>
              </c:strCache>
            </c:strRef>
          </c:tx>
          <c:spPr>
            <a:solidFill>
              <a:srgbClr val="8080FF"/>
            </a:solidFill>
            <a:ln w="12700">
              <a:solidFill>
                <a:srgbClr val="000000"/>
              </a:solidFill>
              <a:prstDash val="solid"/>
            </a:ln>
          </c:spPr>
          <c:invertIfNegative val="0"/>
          <c:dLbls>
            <c:dLbl>
              <c:idx val="0"/>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ECB-4E97-8159-399E770AAE63}"/>
                </c:ext>
                <c:ext xmlns:c15="http://schemas.microsoft.com/office/drawing/2012/chart" uri="{CE6537A1-D6FC-4f65-9D91-7224C49458BB}"/>
              </c:extLst>
            </c:dLbl>
            <c:dLbl>
              <c:idx val="1"/>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ECB-4E97-8159-399E770AAE63}"/>
                </c:ext>
                <c:ext xmlns:c15="http://schemas.microsoft.com/office/drawing/2012/chart" uri="{CE6537A1-D6FC-4f65-9D91-7224C49458BB}"/>
              </c:extLst>
            </c:dLbl>
            <c:dLbl>
              <c:idx val="2"/>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ECB-4E97-8159-399E770AAE63}"/>
                </c:ext>
                <c:ext xmlns:c15="http://schemas.microsoft.com/office/drawing/2012/chart" uri="{CE6537A1-D6FC-4f65-9D91-7224C49458BB}"/>
              </c:extLst>
            </c:dLbl>
            <c:dLbl>
              <c:idx val="3"/>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ECB-4E97-8159-399E770AAE63}"/>
                </c:ext>
                <c:ext xmlns:c15="http://schemas.microsoft.com/office/drawing/2012/chart" uri="{CE6537A1-D6FC-4f65-9D91-7224C49458BB}"/>
              </c:extLst>
            </c:dLbl>
            <c:dLbl>
              <c:idx val="4"/>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ECB-4E97-8159-399E770AAE63}"/>
                </c:ext>
                <c:ext xmlns:c15="http://schemas.microsoft.com/office/drawing/2012/chart" uri="{CE6537A1-D6FC-4f65-9D91-7224C49458BB}"/>
              </c:extLst>
            </c:dLbl>
            <c:dLbl>
              <c:idx val="5"/>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ECB-4E97-8159-399E770AAE63}"/>
                </c:ext>
                <c:ext xmlns:c15="http://schemas.microsoft.com/office/drawing/2012/chart" uri="{CE6537A1-D6FC-4f65-9D91-7224C49458BB}"/>
              </c:extLst>
            </c:dLbl>
            <c:dLbl>
              <c:idx val="6"/>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ECB-4E97-8159-399E770AAE63}"/>
                </c:ext>
                <c:ext xmlns:c15="http://schemas.microsoft.com/office/drawing/2012/chart" uri="{CE6537A1-D6FC-4f65-9D91-7224C49458BB}"/>
              </c:extLst>
            </c:dLbl>
            <c:dLbl>
              <c:idx val="7"/>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ECB-4E97-8159-399E770AAE63}"/>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ECB-4E97-8159-399E770AAE63}"/>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ECB-4E97-8159-399E770AAE63}"/>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ECB-4E97-8159-399E770AAE63}"/>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ECB-4E97-8159-399E770AAE6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BLUE!$B$21:$M$21</c:f>
              <c:numCache>
                <c:formatCode>#,##0</c:formatCode>
                <c:ptCount val="12"/>
                <c:pt idx="0">
                  <c:v>418</c:v>
                </c:pt>
                <c:pt idx="1">
                  <c:v>418</c:v>
                </c:pt>
                <c:pt idx="2">
                  <c:v>452</c:v>
                </c:pt>
                <c:pt idx="3">
                  <c:v>441</c:v>
                </c:pt>
                <c:pt idx="4">
                  <c:v>654</c:v>
                </c:pt>
                <c:pt idx="5">
                  <c:v>573</c:v>
                </c:pt>
                <c:pt idx="6">
                  <c:v>633</c:v>
                </c:pt>
                <c:pt idx="7">
                  <c:v>615</c:v>
                </c:pt>
                <c:pt idx="8">
                  <c:v>518</c:v>
                </c:pt>
                <c:pt idx="9">
                  <c:v>0</c:v>
                </c:pt>
                <c:pt idx="10">
                  <c:v>0</c:v>
                </c:pt>
                <c:pt idx="11">
                  <c:v>0</c:v>
                </c:pt>
              </c:numCache>
            </c:numRef>
          </c:val>
          <c:extLst xmlns:c16r2="http://schemas.microsoft.com/office/drawing/2015/06/chart">
            <c:ext xmlns:c16="http://schemas.microsoft.com/office/drawing/2014/chart" uri="{C3380CC4-5D6E-409C-BE32-E72D297353CC}">
              <c16:uniqueId val="{0000000C-CECB-4E97-8159-399E770AAE63}"/>
            </c:ext>
          </c:extLst>
        </c:ser>
        <c:ser>
          <c:idx val="1"/>
          <c:order val="1"/>
          <c:tx>
            <c:strRef>
              <c:f>BLUE!$A$22</c:f>
              <c:strCache>
                <c:ptCount val="1"/>
                <c:pt idx="0">
                  <c:v>Controllable Non-Issued</c:v>
                </c:pt>
              </c:strCache>
            </c:strRef>
          </c:tx>
          <c:spPr>
            <a:solidFill>
              <a:schemeClr val="accent5">
                <a:lumMod val="20000"/>
                <a:lumOff val="80000"/>
              </a:schemeClr>
            </a:solidFill>
            <a:ln w="12700">
              <a:solidFill>
                <a:srgbClr val="000000"/>
              </a:solidFill>
              <a:prstDash val="solid"/>
            </a:ln>
          </c:spPr>
          <c:invertIfNegative val="0"/>
          <c:dLbls>
            <c:dLbl>
              <c:idx val="0"/>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ECB-4E97-8159-399E770AAE63}"/>
                </c:ext>
                <c:ext xmlns:c15="http://schemas.microsoft.com/office/drawing/2012/chart" uri="{CE6537A1-D6FC-4f65-9D91-7224C49458BB}"/>
              </c:extLst>
            </c:dLbl>
            <c:dLbl>
              <c:idx val="1"/>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ECB-4E97-8159-399E770AAE63}"/>
                </c:ext>
                <c:ext xmlns:c15="http://schemas.microsoft.com/office/drawing/2012/chart" uri="{CE6537A1-D6FC-4f65-9D91-7224C49458BB}"/>
              </c:extLst>
            </c:dLbl>
            <c:dLbl>
              <c:idx val="2"/>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ECB-4E97-8159-399E770AAE63}"/>
                </c:ext>
                <c:ext xmlns:c15="http://schemas.microsoft.com/office/drawing/2012/chart" uri="{CE6537A1-D6FC-4f65-9D91-7224C49458BB}"/>
              </c:extLst>
            </c:dLbl>
            <c:dLbl>
              <c:idx val="3"/>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ECB-4E97-8159-399E770AAE63}"/>
                </c:ext>
                <c:ext xmlns:c15="http://schemas.microsoft.com/office/drawing/2012/chart" uri="{CE6537A1-D6FC-4f65-9D91-7224C49458BB}"/>
              </c:extLst>
            </c:dLbl>
            <c:dLbl>
              <c:idx val="4"/>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ECB-4E97-8159-399E770AAE63}"/>
                </c:ext>
                <c:ext xmlns:c15="http://schemas.microsoft.com/office/drawing/2012/chart" uri="{CE6537A1-D6FC-4f65-9D91-7224C49458BB}"/>
              </c:extLst>
            </c:dLbl>
            <c:dLbl>
              <c:idx val="5"/>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ECB-4E97-8159-399E770AAE63}"/>
                </c:ext>
                <c:ext xmlns:c15="http://schemas.microsoft.com/office/drawing/2012/chart" uri="{CE6537A1-D6FC-4f65-9D91-7224C49458BB}"/>
              </c:extLst>
            </c:dLbl>
            <c:dLbl>
              <c:idx val="6"/>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ECB-4E97-8159-399E770AAE63}"/>
                </c:ext>
                <c:ext xmlns:c15="http://schemas.microsoft.com/office/drawing/2012/chart" uri="{CE6537A1-D6FC-4f65-9D91-7224C49458BB}"/>
              </c:extLst>
            </c:dLbl>
            <c:dLbl>
              <c:idx val="7"/>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ECB-4E97-8159-399E770AAE63}"/>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ECB-4E97-8159-399E770AAE63}"/>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CECB-4E97-8159-399E770AAE63}"/>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CECB-4E97-8159-399E770AAE63}"/>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CECB-4E97-8159-399E770AAE6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BLUE!$B$22:$M$22</c:f>
              <c:numCache>
                <c:formatCode>#,##0</c:formatCode>
                <c:ptCount val="12"/>
                <c:pt idx="0">
                  <c:v>102</c:v>
                </c:pt>
                <c:pt idx="1">
                  <c:v>66</c:v>
                </c:pt>
                <c:pt idx="2">
                  <c:v>94</c:v>
                </c:pt>
                <c:pt idx="3">
                  <c:v>91</c:v>
                </c:pt>
                <c:pt idx="4">
                  <c:v>116</c:v>
                </c:pt>
                <c:pt idx="5">
                  <c:v>95</c:v>
                </c:pt>
                <c:pt idx="6">
                  <c:v>111</c:v>
                </c:pt>
                <c:pt idx="7">
                  <c:v>116</c:v>
                </c:pt>
                <c:pt idx="8">
                  <c:v>143</c:v>
                </c:pt>
                <c:pt idx="9">
                  <c:v>0</c:v>
                </c:pt>
                <c:pt idx="10">
                  <c:v>0</c:v>
                </c:pt>
                <c:pt idx="11">
                  <c:v>0</c:v>
                </c:pt>
              </c:numCache>
            </c:numRef>
          </c:val>
          <c:extLst xmlns:c16r2="http://schemas.microsoft.com/office/drawing/2015/06/chart">
            <c:ext xmlns:c16="http://schemas.microsoft.com/office/drawing/2014/chart" uri="{C3380CC4-5D6E-409C-BE32-E72D297353CC}">
              <c16:uniqueId val="{00000019-CECB-4E97-8159-399E770AAE63}"/>
            </c:ext>
          </c:extLst>
        </c:ser>
        <c:ser>
          <c:idx val="2"/>
          <c:order val="2"/>
          <c:tx>
            <c:strRef>
              <c:f>BLUE!$A$23</c:f>
              <c:strCache>
                <c:ptCount val="1"/>
                <c:pt idx="0">
                  <c:v>Citations</c:v>
                </c:pt>
              </c:strCache>
            </c:strRef>
          </c:tx>
          <c:spPr>
            <a:solidFill>
              <a:srgbClr val="FFFFC0"/>
            </a:solidFill>
            <a:ln w="12700">
              <a:solidFill>
                <a:srgbClr val="000000"/>
              </a:solidFill>
              <a:prstDash val="solid"/>
            </a:ln>
          </c:spPr>
          <c:invertIfNegative val="0"/>
          <c:dLbls>
            <c:dLbl>
              <c:idx val="0"/>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A-CECB-4E97-8159-399E770AAE63}"/>
                </c:ext>
                <c:ext xmlns:c15="http://schemas.microsoft.com/office/drawing/2012/chart" uri="{CE6537A1-D6FC-4f65-9D91-7224C49458BB}"/>
              </c:extLst>
            </c:dLbl>
            <c:dLbl>
              <c:idx val="1"/>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B-CECB-4E97-8159-399E770AAE63}"/>
                </c:ext>
                <c:ext xmlns:c15="http://schemas.microsoft.com/office/drawing/2012/chart" uri="{CE6537A1-D6FC-4f65-9D91-7224C49458BB}"/>
              </c:extLst>
            </c:dLbl>
            <c:dLbl>
              <c:idx val="2"/>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C-CECB-4E97-8159-399E770AAE63}"/>
                </c:ext>
                <c:ext xmlns:c15="http://schemas.microsoft.com/office/drawing/2012/chart" uri="{CE6537A1-D6FC-4f65-9D91-7224C49458BB}"/>
              </c:extLst>
            </c:dLbl>
            <c:dLbl>
              <c:idx val="3"/>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D-CECB-4E97-8159-399E770AAE63}"/>
                </c:ext>
                <c:ext xmlns:c15="http://schemas.microsoft.com/office/drawing/2012/chart" uri="{CE6537A1-D6FC-4f65-9D91-7224C49458BB}"/>
              </c:extLst>
            </c:dLbl>
            <c:dLbl>
              <c:idx val="4"/>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E-CECB-4E97-8159-399E770AAE63}"/>
                </c:ext>
                <c:ext xmlns:c15="http://schemas.microsoft.com/office/drawing/2012/chart" uri="{CE6537A1-D6FC-4f65-9D91-7224C49458BB}"/>
              </c:extLst>
            </c:dLbl>
            <c:dLbl>
              <c:idx val="5"/>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F-CECB-4E97-8159-399E770AAE63}"/>
                </c:ext>
                <c:ext xmlns:c15="http://schemas.microsoft.com/office/drawing/2012/chart" uri="{CE6537A1-D6FC-4f65-9D91-7224C49458BB}"/>
              </c:extLst>
            </c:dLbl>
            <c:dLbl>
              <c:idx val="6"/>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0-CECB-4E97-8159-399E770AAE63}"/>
                </c:ext>
                <c:ext xmlns:c15="http://schemas.microsoft.com/office/drawing/2012/chart" uri="{CE6537A1-D6FC-4f65-9D91-7224C49458BB}"/>
              </c:extLst>
            </c:dLbl>
            <c:dLbl>
              <c:idx val="7"/>
              <c:spPr>
                <a:noFill/>
                <a:ln w="25400">
                  <a:noFill/>
                </a:ln>
              </c:spPr>
              <c:txPr>
                <a:bodyPr/>
                <a:lstStyle/>
                <a:p>
                  <a:pPr>
                    <a:defRPr sz="1000"/>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1-CECB-4E97-8159-399E770AAE63}"/>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2-CECB-4E97-8159-399E770AAE63}"/>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3-CECB-4E97-8159-399E770AAE63}"/>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CECB-4E97-8159-399E770AAE63}"/>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CECB-4E97-8159-399E770AAE6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BLUE!$B$23:$M$23</c:f>
              <c:numCache>
                <c:formatCode>#,##0</c:formatCode>
                <c:ptCount val="12"/>
                <c:pt idx="0">
                  <c:v>466</c:v>
                </c:pt>
                <c:pt idx="1">
                  <c:v>509</c:v>
                </c:pt>
                <c:pt idx="2">
                  <c:v>529</c:v>
                </c:pt>
                <c:pt idx="3">
                  <c:v>469</c:v>
                </c:pt>
                <c:pt idx="4">
                  <c:v>518</c:v>
                </c:pt>
                <c:pt idx="5">
                  <c:v>422</c:v>
                </c:pt>
                <c:pt idx="6">
                  <c:v>462</c:v>
                </c:pt>
                <c:pt idx="7">
                  <c:v>615</c:v>
                </c:pt>
                <c:pt idx="8">
                  <c:v>450</c:v>
                </c:pt>
                <c:pt idx="9">
                  <c:v>0</c:v>
                </c:pt>
                <c:pt idx="10">
                  <c:v>0</c:v>
                </c:pt>
                <c:pt idx="11">
                  <c:v>0</c:v>
                </c:pt>
              </c:numCache>
            </c:numRef>
          </c:val>
          <c:extLst xmlns:c16r2="http://schemas.microsoft.com/office/drawing/2015/06/chart">
            <c:ext xmlns:c16="http://schemas.microsoft.com/office/drawing/2014/chart" uri="{C3380CC4-5D6E-409C-BE32-E72D297353CC}">
              <c16:uniqueId val="{00000026-CECB-4E97-8159-399E770AAE63}"/>
            </c:ext>
          </c:extLst>
        </c:ser>
        <c:dLbls>
          <c:showLegendKey val="0"/>
          <c:showVal val="1"/>
          <c:showCatName val="0"/>
          <c:showSerName val="0"/>
          <c:showPercent val="0"/>
          <c:showBubbleSize val="0"/>
        </c:dLbls>
        <c:gapWidth val="150"/>
        <c:overlap val="100"/>
        <c:axId val="337010608"/>
        <c:axId val="337014528"/>
      </c:barChart>
      <c:catAx>
        <c:axId val="337010608"/>
        <c:scaling>
          <c:orientation val="minMax"/>
        </c:scaling>
        <c:delete val="1"/>
        <c:axPos val="b"/>
        <c:numFmt formatCode="mmm\-yy" sourceLinked="0"/>
        <c:majorTickMark val="out"/>
        <c:minorTickMark val="none"/>
        <c:tickLblPos val="none"/>
        <c:crossAx val="337014528"/>
        <c:crosses val="autoZero"/>
        <c:auto val="1"/>
        <c:lblAlgn val="ctr"/>
        <c:lblOffset val="100"/>
        <c:tickLblSkip val="1"/>
        <c:tickMarkSkip val="1"/>
        <c:noMultiLvlLbl val="0"/>
      </c:catAx>
      <c:valAx>
        <c:axId val="3370145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37010608"/>
        <c:crossesAt val="1310"/>
        <c:crossBetween val="between"/>
      </c:valAx>
      <c:spPr>
        <a:solidFill>
          <a:srgbClr val="C0C0C0"/>
        </a:solidFill>
        <a:ln w="25400">
          <a:noFill/>
        </a:ln>
      </c:spPr>
    </c:plotArea>
    <c:legend>
      <c:legendPos val="r"/>
      <c:layout>
        <c:manualLayout>
          <c:xMode val="edge"/>
          <c:yMode val="edge"/>
          <c:x val="0.80709557808110022"/>
          <c:y val="0.27140081716589937"/>
          <c:w val="0.16685947337868207"/>
          <c:h val="0.50641881105068054"/>
        </c:manualLayout>
      </c:layout>
      <c:overlay val="1"/>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099" r="0.75000000000001099"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0182966259653"/>
          <c:y val="0.10050266443967262"/>
          <c:w val="0.67119711170319918"/>
          <c:h val="0.84275455258815346"/>
        </c:manualLayout>
      </c:layout>
      <c:barChart>
        <c:barDir val="col"/>
        <c:grouping val="percentStacked"/>
        <c:varyColors val="0"/>
        <c:ser>
          <c:idx val="0"/>
          <c:order val="0"/>
          <c:tx>
            <c:strRef>
              <c:f>EXPO!$A$21</c:f>
              <c:strCache>
                <c:ptCount val="1"/>
                <c:pt idx="0">
                  <c:v>Uncontrollable Non-Issued</c:v>
                </c:pt>
              </c:strCache>
            </c:strRef>
          </c:tx>
          <c:spPr>
            <a:solidFill>
              <a:srgbClr val="8080FF"/>
            </a:solidFill>
            <a:ln w="12700">
              <a:solidFill>
                <a:srgbClr val="000000"/>
              </a:solidFill>
              <a:prstDash val="solid"/>
            </a:ln>
          </c:spPr>
          <c:invertIfNegative val="0"/>
          <c:dLbls>
            <c:dLbl>
              <c:idx val="0"/>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FF4-482E-B667-CF8E63B5F59E}"/>
                </c:ext>
                <c:ext xmlns:c15="http://schemas.microsoft.com/office/drawing/2012/chart" uri="{CE6537A1-D6FC-4f65-9D91-7224C49458BB}"/>
              </c:extLst>
            </c:dLbl>
            <c:dLbl>
              <c:idx val="1"/>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F4-482E-B667-CF8E63B5F59E}"/>
                </c:ext>
                <c:ext xmlns:c15="http://schemas.microsoft.com/office/drawing/2012/chart" uri="{CE6537A1-D6FC-4f65-9D91-7224C49458BB}"/>
              </c:extLst>
            </c:dLbl>
            <c:dLbl>
              <c:idx val="2"/>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FF4-482E-B667-CF8E63B5F59E}"/>
                </c:ext>
                <c:ext xmlns:c15="http://schemas.microsoft.com/office/drawing/2012/chart" uri="{CE6537A1-D6FC-4f65-9D91-7224C49458BB}"/>
              </c:extLst>
            </c:dLbl>
            <c:dLbl>
              <c:idx val="3"/>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F4-482E-B667-CF8E63B5F59E}"/>
                </c:ext>
                <c:ext xmlns:c15="http://schemas.microsoft.com/office/drawing/2012/chart" uri="{CE6537A1-D6FC-4f65-9D91-7224C49458BB}"/>
              </c:extLst>
            </c:dLbl>
            <c:dLbl>
              <c:idx val="4"/>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FF4-482E-B667-CF8E63B5F59E}"/>
                </c:ext>
                <c:ext xmlns:c15="http://schemas.microsoft.com/office/drawing/2012/chart" uri="{CE6537A1-D6FC-4f65-9D91-7224C49458BB}"/>
              </c:extLst>
            </c:dLbl>
            <c:dLbl>
              <c:idx val="5"/>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FF4-482E-B667-CF8E63B5F59E}"/>
                </c:ext>
                <c:ext xmlns:c15="http://schemas.microsoft.com/office/drawing/2012/chart" uri="{CE6537A1-D6FC-4f65-9D91-7224C49458BB}"/>
              </c:extLst>
            </c:dLbl>
            <c:dLbl>
              <c:idx val="6"/>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FF4-482E-B667-CF8E63B5F59E}"/>
                </c:ext>
                <c:ext xmlns:c15="http://schemas.microsoft.com/office/drawing/2012/chart" uri="{CE6537A1-D6FC-4f65-9D91-7224C49458BB}"/>
              </c:extLst>
            </c:dLbl>
            <c:dLbl>
              <c:idx val="7"/>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FF4-482E-B667-CF8E63B5F59E}"/>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FF4-482E-B667-CF8E63B5F59E}"/>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FF4-482E-B667-CF8E63B5F59E}"/>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FF4-482E-B667-CF8E63B5F59E}"/>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FF4-482E-B667-CF8E63B5F59E}"/>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EXPO!$B$21:$M$21</c:f>
              <c:numCache>
                <c:formatCode>#,##0</c:formatCode>
                <c:ptCount val="12"/>
                <c:pt idx="0">
                  <c:v>507</c:v>
                </c:pt>
                <c:pt idx="1">
                  <c:v>491</c:v>
                </c:pt>
                <c:pt idx="2">
                  <c:v>553</c:v>
                </c:pt>
                <c:pt idx="3">
                  <c:v>505</c:v>
                </c:pt>
                <c:pt idx="4">
                  <c:v>516</c:v>
                </c:pt>
                <c:pt idx="5">
                  <c:v>481</c:v>
                </c:pt>
                <c:pt idx="6">
                  <c:v>461</c:v>
                </c:pt>
                <c:pt idx="7">
                  <c:v>572</c:v>
                </c:pt>
                <c:pt idx="8">
                  <c:v>503</c:v>
                </c:pt>
                <c:pt idx="9">
                  <c:v>0</c:v>
                </c:pt>
                <c:pt idx="10">
                  <c:v>0</c:v>
                </c:pt>
                <c:pt idx="11">
                  <c:v>0</c:v>
                </c:pt>
              </c:numCache>
            </c:numRef>
          </c:val>
          <c:extLst xmlns:c16r2="http://schemas.microsoft.com/office/drawing/2015/06/chart">
            <c:ext xmlns:c16="http://schemas.microsoft.com/office/drawing/2014/chart" uri="{C3380CC4-5D6E-409C-BE32-E72D297353CC}">
              <c16:uniqueId val="{0000000C-8FF4-482E-B667-CF8E63B5F59E}"/>
            </c:ext>
          </c:extLst>
        </c:ser>
        <c:ser>
          <c:idx val="1"/>
          <c:order val="1"/>
          <c:tx>
            <c:strRef>
              <c:f>EXPO!$A$22</c:f>
              <c:strCache>
                <c:ptCount val="1"/>
                <c:pt idx="0">
                  <c:v>Controllable Non-Issued</c:v>
                </c:pt>
              </c:strCache>
            </c:strRef>
          </c:tx>
          <c:spPr>
            <a:solidFill>
              <a:schemeClr val="accent5">
                <a:lumMod val="20000"/>
                <a:lumOff val="80000"/>
              </a:schemeClr>
            </a:solidFill>
            <a:ln w="12700">
              <a:solidFill>
                <a:srgbClr val="000000"/>
              </a:solidFill>
              <a:prstDash val="solid"/>
            </a:ln>
          </c:spPr>
          <c:invertIfNegative val="0"/>
          <c:dLbls>
            <c:dLbl>
              <c:idx val="0"/>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8FF4-482E-B667-CF8E63B5F59E}"/>
                </c:ext>
                <c:ext xmlns:c15="http://schemas.microsoft.com/office/drawing/2012/chart" uri="{CE6537A1-D6FC-4f65-9D91-7224C49458BB}"/>
              </c:extLst>
            </c:dLbl>
            <c:dLbl>
              <c:idx val="1"/>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8FF4-482E-B667-CF8E63B5F59E}"/>
                </c:ext>
                <c:ext xmlns:c15="http://schemas.microsoft.com/office/drawing/2012/chart" uri="{CE6537A1-D6FC-4f65-9D91-7224C49458BB}"/>
              </c:extLst>
            </c:dLbl>
            <c:dLbl>
              <c:idx val="2"/>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8FF4-482E-B667-CF8E63B5F59E}"/>
                </c:ext>
                <c:ext xmlns:c15="http://schemas.microsoft.com/office/drawing/2012/chart" uri="{CE6537A1-D6FC-4f65-9D91-7224C49458BB}"/>
              </c:extLst>
            </c:dLbl>
            <c:dLbl>
              <c:idx val="3"/>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8FF4-482E-B667-CF8E63B5F59E}"/>
                </c:ext>
                <c:ext xmlns:c15="http://schemas.microsoft.com/office/drawing/2012/chart" uri="{CE6537A1-D6FC-4f65-9D91-7224C49458BB}"/>
              </c:extLst>
            </c:dLbl>
            <c:dLbl>
              <c:idx val="4"/>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8FF4-482E-B667-CF8E63B5F59E}"/>
                </c:ext>
                <c:ext xmlns:c15="http://schemas.microsoft.com/office/drawing/2012/chart" uri="{CE6537A1-D6FC-4f65-9D91-7224C49458BB}"/>
              </c:extLst>
            </c:dLbl>
            <c:dLbl>
              <c:idx val="5"/>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8FF4-482E-B667-CF8E63B5F59E}"/>
                </c:ext>
                <c:ext xmlns:c15="http://schemas.microsoft.com/office/drawing/2012/chart" uri="{CE6537A1-D6FC-4f65-9D91-7224C49458BB}"/>
              </c:extLst>
            </c:dLbl>
            <c:dLbl>
              <c:idx val="6"/>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8FF4-482E-B667-CF8E63B5F59E}"/>
                </c:ext>
                <c:ext xmlns:c15="http://schemas.microsoft.com/office/drawing/2012/chart" uri="{CE6537A1-D6FC-4f65-9D91-7224C49458BB}"/>
              </c:extLst>
            </c:dLbl>
            <c:dLbl>
              <c:idx val="7"/>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8FF4-482E-B667-CF8E63B5F59E}"/>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8FF4-482E-B667-CF8E63B5F59E}"/>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8FF4-482E-B667-CF8E63B5F59E}"/>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8FF4-482E-B667-CF8E63B5F59E}"/>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8FF4-482E-B667-CF8E63B5F59E}"/>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EXPO!$B$22:$M$22</c:f>
              <c:numCache>
                <c:formatCode>#,##0</c:formatCode>
                <c:ptCount val="12"/>
                <c:pt idx="0">
                  <c:v>41</c:v>
                </c:pt>
                <c:pt idx="1">
                  <c:v>36</c:v>
                </c:pt>
                <c:pt idx="2">
                  <c:v>53</c:v>
                </c:pt>
                <c:pt idx="3">
                  <c:v>38</c:v>
                </c:pt>
                <c:pt idx="4">
                  <c:v>58</c:v>
                </c:pt>
                <c:pt idx="5">
                  <c:v>49</c:v>
                </c:pt>
                <c:pt idx="6">
                  <c:v>40</c:v>
                </c:pt>
                <c:pt idx="7">
                  <c:v>61</c:v>
                </c:pt>
                <c:pt idx="8">
                  <c:v>60</c:v>
                </c:pt>
                <c:pt idx="9">
                  <c:v>0</c:v>
                </c:pt>
                <c:pt idx="10">
                  <c:v>0</c:v>
                </c:pt>
                <c:pt idx="11">
                  <c:v>0</c:v>
                </c:pt>
              </c:numCache>
            </c:numRef>
          </c:val>
          <c:extLst xmlns:c16r2="http://schemas.microsoft.com/office/drawing/2015/06/chart">
            <c:ext xmlns:c16="http://schemas.microsoft.com/office/drawing/2014/chart" uri="{C3380CC4-5D6E-409C-BE32-E72D297353CC}">
              <c16:uniqueId val="{00000019-8FF4-482E-B667-CF8E63B5F59E}"/>
            </c:ext>
          </c:extLst>
        </c:ser>
        <c:ser>
          <c:idx val="2"/>
          <c:order val="2"/>
          <c:tx>
            <c:strRef>
              <c:f>EXPO!$A$23</c:f>
              <c:strCache>
                <c:ptCount val="1"/>
                <c:pt idx="0">
                  <c:v>Citations</c:v>
                </c:pt>
              </c:strCache>
            </c:strRef>
          </c:tx>
          <c:spPr>
            <a:solidFill>
              <a:srgbClr val="FFFFC0"/>
            </a:solidFill>
            <a:ln w="12700">
              <a:solidFill>
                <a:srgbClr val="000000"/>
              </a:solidFill>
              <a:prstDash val="solid"/>
            </a:ln>
          </c:spPr>
          <c:invertIfNegative val="0"/>
          <c:dLbls>
            <c:dLbl>
              <c:idx val="0"/>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A-8FF4-482E-B667-CF8E63B5F59E}"/>
                </c:ext>
                <c:ext xmlns:c15="http://schemas.microsoft.com/office/drawing/2012/chart" uri="{CE6537A1-D6FC-4f65-9D91-7224C49458BB}"/>
              </c:extLst>
            </c:dLbl>
            <c:dLbl>
              <c:idx val="1"/>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B-8FF4-482E-B667-CF8E63B5F59E}"/>
                </c:ext>
                <c:ext xmlns:c15="http://schemas.microsoft.com/office/drawing/2012/chart" uri="{CE6537A1-D6FC-4f65-9D91-7224C49458BB}"/>
              </c:extLst>
            </c:dLbl>
            <c:dLbl>
              <c:idx val="2"/>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C-8FF4-482E-B667-CF8E63B5F59E}"/>
                </c:ext>
                <c:ext xmlns:c15="http://schemas.microsoft.com/office/drawing/2012/chart" uri="{CE6537A1-D6FC-4f65-9D91-7224C49458BB}"/>
              </c:extLst>
            </c:dLbl>
            <c:dLbl>
              <c:idx val="3"/>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D-8FF4-482E-B667-CF8E63B5F59E}"/>
                </c:ext>
                <c:ext xmlns:c15="http://schemas.microsoft.com/office/drawing/2012/chart" uri="{CE6537A1-D6FC-4f65-9D91-7224C49458BB}"/>
              </c:extLst>
            </c:dLbl>
            <c:dLbl>
              <c:idx val="4"/>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E-8FF4-482E-B667-CF8E63B5F59E}"/>
                </c:ext>
                <c:ext xmlns:c15="http://schemas.microsoft.com/office/drawing/2012/chart" uri="{CE6537A1-D6FC-4f65-9D91-7224C49458BB}"/>
              </c:extLst>
            </c:dLbl>
            <c:dLbl>
              <c:idx val="5"/>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F-8FF4-482E-B667-CF8E63B5F59E}"/>
                </c:ext>
                <c:ext xmlns:c15="http://schemas.microsoft.com/office/drawing/2012/chart" uri="{CE6537A1-D6FC-4f65-9D91-7224C49458BB}"/>
              </c:extLst>
            </c:dLbl>
            <c:dLbl>
              <c:idx val="6"/>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0-8FF4-482E-B667-CF8E63B5F59E}"/>
                </c:ext>
                <c:ext xmlns:c15="http://schemas.microsoft.com/office/drawing/2012/chart" uri="{CE6537A1-D6FC-4f65-9D91-7224C49458BB}"/>
              </c:extLst>
            </c:dLbl>
            <c:dLbl>
              <c:idx val="7"/>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1-8FF4-482E-B667-CF8E63B5F59E}"/>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2-8FF4-482E-B667-CF8E63B5F59E}"/>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3-8FF4-482E-B667-CF8E63B5F59E}"/>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8FF4-482E-B667-CF8E63B5F59E}"/>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8FF4-482E-B667-CF8E63B5F59E}"/>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EXPO!$B$23:$M$23</c:f>
              <c:numCache>
                <c:formatCode>#,##0</c:formatCode>
                <c:ptCount val="12"/>
                <c:pt idx="0">
                  <c:v>288</c:v>
                </c:pt>
                <c:pt idx="1">
                  <c:v>309</c:v>
                </c:pt>
                <c:pt idx="2">
                  <c:v>351</c:v>
                </c:pt>
                <c:pt idx="3">
                  <c:v>375</c:v>
                </c:pt>
                <c:pt idx="4">
                  <c:v>349</c:v>
                </c:pt>
                <c:pt idx="5">
                  <c:v>295</c:v>
                </c:pt>
                <c:pt idx="6">
                  <c:v>213</c:v>
                </c:pt>
                <c:pt idx="7">
                  <c:v>322</c:v>
                </c:pt>
                <c:pt idx="8">
                  <c:v>343</c:v>
                </c:pt>
                <c:pt idx="9">
                  <c:v>0</c:v>
                </c:pt>
                <c:pt idx="10">
                  <c:v>0</c:v>
                </c:pt>
                <c:pt idx="11">
                  <c:v>0</c:v>
                </c:pt>
              </c:numCache>
            </c:numRef>
          </c:val>
          <c:extLst xmlns:c16r2="http://schemas.microsoft.com/office/drawing/2015/06/chart">
            <c:ext xmlns:c16="http://schemas.microsoft.com/office/drawing/2014/chart" uri="{C3380CC4-5D6E-409C-BE32-E72D297353CC}">
              <c16:uniqueId val="{00000026-8FF4-482E-B667-CF8E63B5F59E}"/>
            </c:ext>
          </c:extLst>
        </c:ser>
        <c:dLbls>
          <c:showLegendKey val="0"/>
          <c:showVal val="1"/>
          <c:showCatName val="0"/>
          <c:showSerName val="0"/>
          <c:showPercent val="0"/>
          <c:showBubbleSize val="0"/>
        </c:dLbls>
        <c:gapWidth val="150"/>
        <c:overlap val="100"/>
        <c:axId val="337007864"/>
        <c:axId val="337007080"/>
      </c:barChart>
      <c:catAx>
        <c:axId val="337007864"/>
        <c:scaling>
          <c:orientation val="minMax"/>
        </c:scaling>
        <c:delete val="1"/>
        <c:axPos val="b"/>
        <c:numFmt formatCode="mmm\-yy" sourceLinked="0"/>
        <c:majorTickMark val="out"/>
        <c:minorTickMark val="none"/>
        <c:tickLblPos val="none"/>
        <c:crossAx val="337007080"/>
        <c:crosses val="autoZero"/>
        <c:auto val="1"/>
        <c:lblAlgn val="ctr"/>
        <c:lblOffset val="100"/>
        <c:tickLblSkip val="1"/>
        <c:tickMarkSkip val="1"/>
        <c:noMultiLvlLbl val="0"/>
      </c:catAx>
      <c:valAx>
        <c:axId val="33700708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a:pPr>
            <a:endParaRPr lang="en-US"/>
          </a:p>
        </c:txPr>
        <c:crossAx val="337007864"/>
        <c:crossesAt val="1310"/>
        <c:crossBetween val="between"/>
      </c:valAx>
      <c:spPr>
        <a:solidFill>
          <a:srgbClr val="C0C0C0"/>
        </a:solidFill>
        <a:ln w="25400">
          <a:noFill/>
        </a:ln>
      </c:spPr>
    </c:plotArea>
    <c:legend>
      <c:legendPos val="r"/>
      <c:layout>
        <c:manualLayout>
          <c:xMode val="edge"/>
          <c:yMode val="edge"/>
          <c:x val="0.80625541845076565"/>
          <c:y val="0.27140081716589903"/>
          <c:w val="0.16517915411802259"/>
          <c:h val="0.49954595881700381"/>
        </c:manualLayout>
      </c:layout>
      <c:overlay val="1"/>
      <c:spPr>
        <a:solidFill>
          <a:srgbClr val="FFFFFF"/>
        </a:solidFill>
        <a:ln w="3175">
          <a:solidFill>
            <a:srgbClr val="000000"/>
          </a:solidFill>
          <a:prstDash val="solid"/>
        </a:ln>
      </c:spPr>
      <c:txPr>
        <a:bodyPr/>
        <a:lstStyle/>
        <a:p>
          <a:pPr>
            <a:defRPr sz="1200"/>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0182966259653"/>
          <c:y val="0.10050266443967262"/>
          <c:w val="0.67119711170319818"/>
          <c:h val="0.84275455258815202"/>
        </c:manualLayout>
      </c:layout>
      <c:barChart>
        <c:barDir val="col"/>
        <c:grouping val="percentStacked"/>
        <c:varyColors val="0"/>
        <c:ser>
          <c:idx val="0"/>
          <c:order val="0"/>
          <c:tx>
            <c:strRef>
              <c:f>GOLD!$A$21</c:f>
              <c:strCache>
                <c:ptCount val="1"/>
                <c:pt idx="0">
                  <c:v>Uncontrollable Non-Issued</c:v>
                </c:pt>
              </c:strCache>
            </c:strRef>
          </c:tx>
          <c:spPr>
            <a:solidFill>
              <a:srgbClr val="8080FF"/>
            </a:solidFill>
            <a:ln w="12700">
              <a:solidFill>
                <a:srgbClr val="000000"/>
              </a:solidFill>
              <a:prstDash val="solid"/>
            </a:ln>
          </c:spPr>
          <c:invertIfNegative val="0"/>
          <c:dLbls>
            <c:dLbl>
              <c:idx val="0"/>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92D-428A-BBF8-AB1A7BF3F45C}"/>
                </c:ext>
                <c:ext xmlns:c15="http://schemas.microsoft.com/office/drawing/2012/chart" uri="{CE6537A1-D6FC-4f65-9D91-7224C49458BB}"/>
              </c:extLst>
            </c:dLbl>
            <c:dLbl>
              <c:idx val="1"/>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92D-428A-BBF8-AB1A7BF3F45C}"/>
                </c:ext>
                <c:ext xmlns:c15="http://schemas.microsoft.com/office/drawing/2012/chart" uri="{CE6537A1-D6FC-4f65-9D91-7224C49458BB}"/>
              </c:extLst>
            </c:dLbl>
            <c:dLbl>
              <c:idx val="2"/>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92D-428A-BBF8-AB1A7BF3F45C}"/>
                </c:ext>
                <c:ext xmlns:c15="http://schemas.microsoft.com/office/drawing/2012/chart" uri="{CE6537A1-D6FC-4f65-9D91-7224C49458BB}"/>
              </c:extLst>
            </c:dLbl>
            <c:dLbl>
              <c:idx val="3"/>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92D-428A-BBF8-AB1A7BF3F45C}"/>
                </c:ext>
                <c:ext xmlns:c15="http://schemas.microsoft.com/office/drawing/2012/chart" uri="{CE6537A1-D6FC-4f65-9D91-7224C49458BB}"/>
              </c:extLst>
            </c:dLbl>
            <c:dLbl>
              <c:idx val="4"/>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92D-428A-BBF8-AB1A7BF3F45C}"/>
                </c:ext>
                <c:ext xmlns:c15="http://schemas.microsoft.com/office/drawing/2012/chart" uri="{CE6537A1-D6FC-4f65-9D91-7224C49458BB}"/>
              </c:extLst>
            </c:dLbl>
            <c:dLbl>
              <c:idx val="5"/>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92D-428A-BBF8-AB1A7BF3F45C}"/>
                </c:ext>
                <c:ext xmlns:c15="http://schemas.microsoft.com/office/drawing/2012/chart" uri="{CE6537A1-D6FC-4f65-9D91-7224C49458BB}"/>
              </c:extLst>
            </c:dLbl>
            <c:dLbl>
              <c:idx val="6"/>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92D-428A-BBF8-AB1A7BF3F45C}"/>
                </c:ext>
                <c:ext xmlns:c15="http://schemas.microsoft.com/office/drawing/2012/chart" uri="{CE6537A1-D6FC-4f65-9D91-7224C49458BB}"/>
              </c:extLst>
            </c:dLbl>
            <c:dLbl>
              <c:idx val="7"/>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92D-428A-BBF8-AB1A7BF3F45C}"/>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92D-428A-BBF8-AB1A7BF3F45C}"/>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92D-428A-BBF8-AB1A7BF3F45C}"/>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92D-428A-BBF8-AB1A7BF3F45C}"/>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92D-428A-BBF8-AB1A7BF3F45C}"/>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GOLD!$B$21:$M$21</c:f>
              <c:numCache>
                <c:formatCode>#,##0</c:formatCode>
                <c:ptCount val="12"/>
                <c:pt idx="0">
                  <c:v>276</c:v>
                </c:pt>
                <c:pt idx="1">
                  <c:v>283</c:v>
                </c:pt>
                <c:pt idx="2">
                  <c:v>302</c:v>
                </c:pt>
                <c:pt idx="3">
                  <c:v>308</c:v>
                </c:pt>
                <c:pt idx="4">
                  <c:v>322</c:v>
                </c:pt>
                <c:pt idx="5">
                  <c:v>235</c:v>
                </c:pt>
                <c:pt idx="6">
                  <c:v>281</c:v>
                </c:pt>
                <c:pt idx="7">
                  <c:v>346</c:v>
                </c:pt>
                <c:pt idx="8">
                  <c:v>208</c:v>
                </c:pt>
                <c:pt idx="9">
                  <c:v>0</c:v>
                </c:pt>
                <c:pt idx="10">
                  <c:v>0</c:v>
                </c:pt>
                <c:pt idx="11">
                  <c:v>0</c:v>
                </c:pt>
              </c:numCache>
            </c:numRef>
          </c:val>
          <c:extLst xmlns:c16r2="http://schemas.microsoft.com/office/drawing/2015/06/chart">
            <c:ext xmlns:c16="http://schemas.microsoft.com/office/drawing/2014/chart" uri="{C3380CC4-5D6E-409C-BE32-E72D297353CC}">
              <c16:uniqueId val="{0000000C-592D-428A-BBF8-AB1A7BF3F45C}"/>
            </c:ext>
          </c:extLst>
        </c:ser>
        <c:ser>
          <c:idx val="1"/>
          <c:order val="1"/>
          <c:tx>
            <c:strRef>
              <c:f>GOLD!$A$22</c:f>
              <c:strCache>
                <c:ptCount val="1"/>
                <c:pt idx="0">
                  <c:v>Controllable Non-Issued</c:v>
                </c:pt>
              </c:strCache>
            </c:strRef>
          </c:tx>
          <c:spPr>
            <a:solidFill>
              <a:schemeClr val="accent5">
                <a:lumMod val="20000"/>
                <a:lumOff val="80000"/>
              </a:schemeClr>
            </a:solidFill>
            <a:ln w="12700">
              <a:solidFill>
                <a:srgbClr val="000000"/>
              </a:solidFill>
              <a:prstDash val="solid"/>
            </a:ln>
          </c:spPr>
          <c:invertIfNegative val="0"/>
          <c:dLbls>
            <c:dLbl>
              <c:idx val="0"/>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92D-428A-BBF8-AB1A7BF3F45C}"/>
                </c:ext>
                <c:ext xmlns:c15="http://schemas.microsoft.com/office/drawing/2012/chart" uri="{CE6537A1-D6FC-4f65-9D91-7224C49458BB}"/>
              </c:extLst>
            </c:dLbl>
            <c:dLbl>
              <c:idx val="1"/>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92D-428A-BBF8-AB1A7BF3F45C}"/>
                </c:ext>
                <c:ext xmlns:c15="http://schemas.microsoft.com/office/drawing/2012/chart" uri="{CE6537A1-D6FC-4f65-9D91-7224C49458BB}"/>
              </c:extLst>
            </c:dLbl>
            <c:dLbl>
              <c:idx val="2"/>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92D-428A-BBF8-AB1A7BF3F45C}"/>
                </c:ext>
                <c:ext xmlns:c15="http://schemas.microsoft.com/office/drawing/2012/chart" uri="{CE6537A1-D6FC-4f65-9D91-7224C49458BB}"/>
              </c:extLst>
            </c:dLbl>
            <c:dLbl>
              <c:idx val="3"/>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92D-428A-BBF8-AB1A7BF3F45C}"/>
                </c:ext>
                <c:ext xmlns:c15="http://schemas.microsoft.com/office/drawing/2012/chart" uri="{CE6537A1-D6FC-4f65-9D91-7224C49458BB}"/>
              </c:extLst>
            </c:dLbl>
            <c:dLbl>
              <c:idx val="4"/>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92D-428A-BBF8-AB1A7BF3F45C}"/>
                </c:ext>
                <c:ext xmlns:c15="http://schemas.microsoft.com/office/drawing/2012/chart" uri="{CE6537A1-D6FC-4f65-9D91-7224C49458BB}"/>
              </c:extLst>
            </c:dLbl>
            <c:dLbl>
              <c:idx val="5"/>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592D-428A-BBF8-AB1A7BF3F45C}"/>
                </c:ext>
                <c:ext xmlns:c15="http://schemas.microsoft.com/office/drawing/2012/chart" uri="{CE6537A1-D6FC-4f65-9D91-7224C49458BB}"/>
              </c:extLst>
            </c:dLbl>
            <c:dLbl>
              <c:idx val="6"/>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592D-428A-BBF8-AB1A7BF3F45C}"/>
                </c:ext>
                <c:ext xmlns:c15="http://schemas.microsoft.com/office/drawing/2012/chart" uri="{CE6537A1-D6FC-4f65-9D91-7224C49458BB}"/>
              </c:extLst>
            </c:dLbl>
            <c:dLbl>
              <c:idx val="7"/>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592D-428A-BBF8-AB1A7BF3F45C}"/>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592D-428A-BBF8-AB1A7BF3F45C}"/>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592D-428A-BBF8-AB1A7BF3F45C}"/>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592D-428A-BBF8-AB1A7BF3F45C}"/>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592D-428A-BBF8-AB1A7BF3F45C}"/>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GOLD!$B$22:$M$22</c:f>
              <c:numCache>
                <c:formatCode>#,##0</c:formatCode>
                <c:ptCount val="12"/>
                <c:pt idx="0">
                  <c:v>75</c:v>
                </c:pt>
                <c:pt idx="1">
                  <c:v>72</c:v>
                </c:pt>
                <c:pt idx="2">
                  <c:v>81</c:v>
                </c:pt>
                <c:pt idx="3">
                  <c:v>87</c:v>
                </c:pt>
                <c:pt idx="4">
                  <c:v>67</c:v>
                </c:pt>
                <c:pt idx="5">
                  <c:v>81</c:v>
                </c:pt>
                <c:pt idx="6">
                  <c:v>65</c:v>
                </c:pt>
                <c:pt idx="7">
                  <c:v>65</c:v>
                </c:pt>
                <c:pt idx="8">
                  <c:v>80</c:v>
                </c:pt>
                <c:pt idx="9">
                  <c:v>0</c:v>
                </c:pt>
                <c:pt idx="10">
                  <c:v>0</c:v>
                </c:pt>
                <c:pt idx="11">
                  <c:v>0</c:v>
                </c:pt>
              </c:numCache>
            </c:numRef>
          </c:val>
          <c:extLst xmlns:c16r2="http://schemas.microsoft.com/office/drawing/2015/06/chart">
            <c:ext xmlns:c16="http://schemas.microsoft.com/office/drawing/2014/chart" uri="{C3380CC4-5D6E-409C-BE32-E72D297353CC}">
              <c16:uniqueId val="{00000019-592D-428A-BBF8-AB1A7BF3F45C}"/>
            </c:ext>
          </c:extLst>
        </c:ser>
        <c:ser>
          <c:idx val="2"/>
          <c:order val="2"/>
          <c:tx>
            <c:strRef>
              <c:f>GOLD!$A$23</c:f>
              <c:strCache>
                <c:ptCount val="1"/>
                <c:pt idx="0">
                  <c:v>Citations</c:v>
                </c:pt>
              </c:strCache>
            </c:strRef>
          </c:tx>
          <c:spPr>
            <a:solidFill>
              <a:srgbClr val="FFFFC0"/>
            </a:solidFill>
            <a:ln w="12700">
              <a:solidFill>
                <a:srgbClr val="000000"/>
              </a:solidFill>
              <a:prstDash val="solid"/>
            </a:ln>
          </c:spPr>
          <c:invertIfNegative val="0"/>
          <c:dLbls>
            <c:dLbl>
              <c:idx val="0"/>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A-592D-428A-BBF8-AB1A7BF3F45C}"/>
                </c:ext>
                <c:ext xmlns:c15="http://schemas.microsoft.com/office/drawing/2012/chart" uri="{CE6537A1-D6FC-4f65-9D91-7224C49458BB}"/>
              </c:extLst>
            </c:dLbl>
            <c:dLbl>
              <c:idx val="1"/>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B-592D-428A-BBF8-AB1A7BF3F45C}"/>
                </c:ext>
                <c:ext xmlns:c15="http://schemas.microsoft.com/office/drawing/2012/chart" uri="{CE6537A1-D6FC-4f65-9D91-7224C49458BB}"/>
              </c:extLst>
            </c:dLbl>
            <c:dLbl>
              <c:idx val="2"/>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C-592D-428A-BBF8-AB1A7BF3F45C}"/>
                </c:ext>
                <c:ext xmlns:c15="http://schemas.microsoft.com/office/drawing/2012/chart" uri="{CE6537A1-D6FC-4f65-9D91-7224C49458BB}"/>
              </c:extLst>
            </c:dLbl>
            <c:dLbl>
              <c:idx val="3"/>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D-592D-428A-BBF8-AB1A7BF3F45C}"/>
                </c:ext>
                <c:ext xmlns:c15="http://schemas.microsoft.com/office/drawing/2012/chart" uri="{CE6537A1-D6FC-4f65-9D91-7224C49458BB}"/>
              </c:extLst>
            </c:dLbl>
            <c:dLbl>
              <c:idx val="4"/>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E-592D-428A-BBF8-AB1A7BF3F45C}"/>
                </c:ext>
                <c:ext xmlns:c15="http://schemas.microsoft.com/office/drawing/2012/chart" uri="{CE6537A1-D6FC-4f65-9D91-7224C49458BB}"/>
              </c:extLst>
            </c:dLbl>
            <c:dLbl>
              <c:idx val="5"/>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F-592D-428A-BBF8-AB1A7BF3F45C}"/>
                </c:ext>
                <c:ext xmlns:c15="http://schemas.microsoft.com/office/drawing/2012/chart" uri="{CE6537A1-D6FC-4f65-9D91-7224C49458BB}"/>
              </c:extLst>
            </c:dLbl>
            <c:dLbl>
              <c:idx val="6"/>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0-592D-428A-BBF8-AB1A7BF3F45C}"/>
                </c:ext>
                <c:ext xmlns:c15="http://schemas.microsoft.com/office/drawing/2012/chart" uri="{CE6537A1-D6FC-4f65-9D91-7224C49458BB}"/>
              </c:extLst>
            </c:dLbl>
            <c:dLbl>
              <c:idx val="7"/>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1-592D-428A-BBF8-AB1A7BF3F45C}"/>
                </c:ext>
                <c:ext xmlns:c15="http://schemas.microsoft.com/office/drawing/2012/chart" uri="{CE6537A1-D6FC-4f65-9D91-7224C49458BB}"/>
              </c:extLst>
            </c:dLbl>
            <c:dLbl>
              <c:idx val="8"/>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2-592D-428A-BBF8-AB1A7BF3F45C}"/>
                </c:ext>
                <c:ext xmlns:c15="http://schemas.microsoft.com/office/drawing/2012/chart" uri="{CE6537A1-D6FC-4f65-9D91-7224C49458BB}"/>
              </c:extLst>
            </c:dLbl>
            <c:dLbl>
              <c:idx val="9"/>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3-592D-428A-BBF8-AB1A7BF3F45C}"/>
                </c:ext>
                <c:ext xmlns:c15="http://schemas.microsoft.com/office/drawing/2012/chart" uri="{CE6537A1-D6FC-4f65-9D91-7224C49458BB}"/>
              </c:extLst>
            </c:dLbl>
            <c:dLbl>
              <c:idx val="1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592D-428A-BBF8-AB1A7BF3F45C}"/>
                </c:ext>
                <c:ext xmlns:c15="http://schemas.microsoft.com/office/drawing/2012/chart" uri="{CE6537A1-D6FC-4f65-9D91-7224C49458BB}"/>
              </c:extLst>
            </c:dLbl>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592D-428A-BBF8-AB1A7BF3F45C}"/>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GOLD!$B$23:$M$23</c:f>
              <c:numCache>
                <c:formatCode>#,##0</c:formatCode>
                <c:ptCount val="12"/>
                <c:pt idx="0">
                  <c:v>175</c:v>
                </c:pt>
                <c:pt idx="1">
                  <c:v>171</c:v>
                </c:pt>
                <c:pt idx="2">
                  <c:v>185</c:v>
                </c:pt>
                <c:pt idx="3">
                  <c:v>210</c:v>
                </c:pt>
                <c:pt idx="4">
                  <c:v>193</c:v>
                </c:pt>
                <c:pt idx="5">
                  <c:v>193</c:v>
                </c:pt>
                <c:pt idx="6">
                  <c:v>164</c:v>
                </c:pt>
                <c:pt idx="7">
                  <c:v>183</c:v>
                </c:pt>
                <c:pt idx="8">
                  <c:v>109</c:v>
                </c:pt>
                <c:pt idx="9">
                  <c:v>0</c:v>
                </c:pt>
                <c:pt idx="10">
                  <c:v>0</c:v>
                </c:pt>
                <c:pt idx="11">
                  <c:v>0</c:v>
                </c:pt>
              </c:numCache>
            </c:numRef>
          </c:val>
          <c:extLst xmlns:c16r2="http://schemas.microsoft.com/office/drawing/2015/06/chart">
            <c:ext xmlns:c16="http://schemas.microsoft.com/office/drawing/2014/chart" uri="{C3380CC4-5D6E-409C-BE32-E72D297353CC}">
              <c16:uniqueId val="{00000026-592D-428A-BBF8-AB1A7BF3F45C}"/>
            </c:ext>
          </c:extLst>
        </c:ser>
        <c:dLbls>
          <c:showLegendKey val="0"/>
          <c:showVal val="1"/>
          <c:showCatName val="0"/>
          <c:showSerName val="0"/>
          <c:showPercent val="0"/>
          <c:showBubbleSize val="0"/>
        </c:dLbls>
        <c:gapWidth val="150"/>
        <c:overlap val="100"/>
        <c:axId val="337013352"/>
        <c:axId val="337012568"/>
      </c:barChart>
      <c:catAx>
        <c:axId val="337013352"/>
        <c:scaling>
          <c:orientation val="minMax"/>
        </c:scaling>
        <c:delete val="1"/>
        <c:axPos val="b"/>
        <c:numFmt formatCode="mmm\-yy" sourceLinked="0"/>
        <c:majorTickMark val="out"/>
        <c:minorTickMark val="none"/>
        <c:tickLblPos val="none"/>
        <c:crossAx val="337012568"/>
        <c:crosses val="autoZero"/>
        <c:auto val="1"/>
        <c:lblAlgn val="ctr"/>
        <c:lblOffset val="100"/>
        <c:tickLblSkip val="1"/>
        <c:tickMarkSkip val="1"/>
        <c:noMultiLvlLbl val="0"/>
      </c:catAx>
      <c:valAx>
        <c:axId val="3370125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a:pPr>
            <a:endParaRPr lang="en-US"/>
          </a:p>
        </c:txPr>
        <c:crossAx val="337013352"/>
        <c:crossesAt val="1310"/>
        <c:crossBetween val="between"/>
      </c:valAx>
      <c:spPr>
        <a:solidFill>
          <a:srgbClr val="C0C0C0"/>
        </a:solidFill>
        <a:ln w="25400">
          <a:noFill/>
        </a:ln>
      </c:spPr>
    </c:plotArea>
    <c:legend>
      <c:legendPos val="r"/>
      <c:layout>
        <c:manualLayout>
          <c:xMode val="edge"/>
          <c:yMode val="edge"/>
          <c:x val="0.80625541845076565"/>
          <c:y val="0.27140081716589853"/>
          <c:w val="0.16517915411802259"/>
          <c:h val="0.49954595881700381"/>
        </c:manualLayout>
      </c:layout>
      <c:overlay val="1"/>
      <c:spPr>
        <a:solidFill>
          <a:srgbClr val="FFFFFF"/>
        </a:solidFill>
        <a:ln w="3175">
          <a:solidFill>
            <a:srgbClr val="000000"/>
          </a:solidFill>
          <a:prstDash val="solid"/>
        </a:ln>
      </c:spPr>
      <c:txPr>
        <a:bodyPr/>
        <a:lstStyle/>
        <a:p>
          <a:pPr>
            <a:defRPr sz="1200"/>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088" r="0.75000000000001088"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0182966259653"/>
          <c:y val="0.10050266443967262"/>
          <c:w val="0.67119711170319862"/>
          <c:h val="0.84275455258815246"/>
        </c:manualLayout>
      </c:layout>
      <c:barChart>
        <c:barDir val="col"/>
        <c:grouping val="percentStacked"/>
        <c:varyColors val="0"/>
        <c:ser>
          <c:idx val="0"/>
          <c:order val="0"/>
          <c:tx>
            <c:strRef>
              <c:f>ORANGE!$A$21</c:f>
              <c:strCache>
                <c:ptCount val="1"/>
                <c:pt idx="0">
                  <c:v>Uncontrollable Non-Issued</c:v>
                </c:pt>
              </c:strCache>
            </c:strRef>
          </c:tx>
          <c:spPr>
            <a:solidFill>
              <a:srgbClr val="8080FF"/>
            </a:solidFill>
            <a:ln w="12700">
              <a:solidFill>
                <a:srgbClr val="000000"/>
              </a:solidFill>
              <a:prstDash val="solid"/>
            </a:ln>
          </c:spPr>
          <c:invertIfNegative val="0"/>
          <c:dLbls>
            <c:dLbl>
              <c:idx val="0"/>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425-4382-A4CF-FB75C7B2BFD2}"/>
                </c:ext>
                <c:ext xmlns:c15="http://schemas.microsoft.com/office/drawing/2012/chart" uri="{CE6537A1-D6FC-4f65-9D91-7224C49458BB}">
                  <c15:layout/>
                </c:ext>
              </c:extLst>
            </c:dLbl>
            <c:dLbl>
              <c:idx val="1"/>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425-4382-A4CF-FB75C7B2BFD2}"/>
                </c:ext>
                <c:ext xmlns:c15="http://schemas.microsoft.com/office/drawing/2012/chart" uri="{CE6537A1-D6FC-4f65-9D91-7224C49458BB}">
                  <c15:layout/>
                </c:ext>
              </c:extLst>
            </c:dLbl>
            <c:dLbl>
              <c:idx val="2"/>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425-4382-A4CF-FB75C7B2BFD2}"/>
                </c:ext>
                <c:ext xmlns:c15="http://schemas.microsoft.com/office/drawing/2012/chart" uri="{CE6537A1-D6FC-4f65-9D91-7224C49458BB}">
                  <c15:layout/>
                </c:ext>
              </c:extLst>
            </c:dLbl>
            <c:dLbl>
              <c:idx val="3"/>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425-4382-A4CF-FB75C7B2BFD2}"/>
                </c:ext>
                <c:ext xmlns:c15="http://schemas.microsoft.com/office/drawing/2012/chart" uri="{CE6537A1-D6FC-4f65-9D91-7224C49458BB}">
                  <c15:layout/>
                </c:ext>
              </c:extLst>
            </c:dLbl>
            <c:dLbl>
              <c:idx val="4"/>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425-4382-A4CF-FB75C7B2BFD2}"/>
                </c:ext>
                <c:ext xmlns:c15="http://schemas.microsoft.com/office/drawing/2012/chart" uri="{CE6537A1-D6FC-4f65-9D91-7224C49458BB}">
                  <c15:layout/>
                </c:ext>
              </c:extLst>
            </c:dLbl>
            <c:dLbl>
              <c:idx val="5"/>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425-4382-A4CF-FB75C7B2BFD2}"/>
                </c:ext>
                <c:ext xmlns:c15="http://schemas.microsoft.com/office/drawing/2012/chart" uri="{CE6537A1-D6FC-4f65-9D91-7224C49458BB}">
                  <c15:layout/>
                </c:ext>
              </c:extLst>
            </c:dLbl>
            <c:dLbl>
              <c:idx val="6"/>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425-4382-A4CF-FB75C7B2BFD2}"/>
                </c:ext>
                <c:ext xmlns:c15="http://schemas.microsoft.com/office/drawing/2012/chart" uri="{CE6537A1-D6FC-4f65-9D91-7224C49458BB}">
                  <c15:layout/>
                </c:ext>
              </c:extLst>
            </c:dLbl>
            <c:dLbl>
              <c:idx val="7"/>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425-4382-A4CF-FB75C7B2BFD2}"/>
                </c:ext>
                <c:ext xmlns:c15="http://schemas.microsoft.com/office/drawing/2012/chart" uri="{CE6537A1-D6FC-4f65-9D91-7224C49458BB}">
                  <c15:layout/>
                </c:ext>
              </c:extLst>
            </c:dLbl>
            <c:dLbl>
              <c:idx val="8"/>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425-4382-A4CF-FB75C7B2BFD2}"/>
                </c:ext>
                <c:ext xmlns:c15="http://schemas.microsoft.com/office/drawing/2012/chart" uri="{CE6537A1-D6FC-4f65-9D91-7224C49458BB}">
                  <c15:layout/>
                </c:ext>
              </c:extLst>
            </c:dLbl>
            <c:dLbl>
              <c:idx val="9"/>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425-4382-A4CF-FB75C7B2BFD2}"/>
                </c:ext>
                <c:ext xmlns:c15="http://schemas.microsoft.com/office/drawing/2012/chart" uri="{CE6537A1-D6FC-4f65-9D91-7224C49458BB}">
                  <c15:layout/>
                </c:ext>
              </c:extLst>
            </c:dLbl>
            <c:dLbl>
              <c:idx val="1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425-4382-A4CF-FB75C7B2BFD2}"/>
                </c:ext>
                <c:ext xmlns:c15="http://schemas.microsoft.com/office/drawing/2012/chart" uri="{CE6537A1-D6FC-4f65-9D91-7224C49458BB}">
                  <c15:layout/>
                </c:ext>
              </c:extLst>
            </c:dLbl>
            <c:dLbl>
              <c:idx val="11"/>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425-4382-A4CF-FB75C7B2BFD2}"/>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ORANGE!$B$21:$M$21</c:f>
              <c:numCache>
                <c:formatCode>#,##0</c:formatCode>
                <c:ptCount val="12"/>
                <c:pt idx="0">
                  <c:v>3214</c:v>
                </c:pt>
                <c:pt idx="1">
                  <c:v>3217</c:v>
                </c:pt>
                <c:pt idx="2">
                  <c:v>4136</c:v>
                </c:pt>
                <c:pt idx="3">
                  <c:v>3224</c:v>
                </c:pt>
                <c:pt idx="4">
                  <c:v>1883</c:v>
                </c:pt>
                <c:pt idx="5">
                  <c:v>2851</c:v>
                </c:pt>
                <c:pt idx="6">
                  <c:v>2704</c:v>
                </c:pt>
                <c:pt idx="7">
                  <c:v>2976</c:v>
                </c:pt>
                <c:pt idx="8">
                  <c:v>3130</c:v>
                </c:pt>
                <c:pt idx="9">
                  <c:v>0</c:v>
                </c:pt>
                <c:pt idx="10">
                  <c:v>0</c:v>
                </c:pt>
                <c:pt idx="11">
                  <c:v>0</c:v>
                </c:pt>
              </c:numCache>
            </c:numRef>
          </c:val>
          <c:extLst xmlns:c16r2="http://schemas.microsoft.com/office/drawing/2015/06/chart">
            <c:ext xmlns:c16="http://schemas.microsoft.com/office/drawing/2014/chart" uri="{C3380CC4-5D6E-409C-BE32-E72D297353CC}">
              <c16:uniqueId val="{0000000C-C425-4382-A4CF-FB75C7B2BFD2}"/>
            </c:ext>
          </c:extLst>
        </c:ser>
        <c:ser>
          <c:idx val="1"/>
          <c:order val="1"/>
          <c:tx>
            <c:strRef>
              <c:f>ORANGE!$A$22</c:f>
              <c:strCache>
                <c:ptCount val="1"/>
                <c:pt idx="0">
                  <c:v>Controllable Non-Issued</c:v>
                </c:pt>
              </c:strCache>
            </c:strRef>
          </c:tx>
          <c:spPr>
            <a:solidFill>
              <a:schemeClr val="accent5">
                <a:lumMod val="20000"/>
                <a:lumOff val="80000"/>
              </a:schemeClr>
            </a:solidFill>
            <a:ln w="12700">
              <a:solidFill>
                <a:srgbClr val="000000"/>
              </a:solidFill>
              <a:prstDash val="solid"/>
            </a:ln>
          </c:spPr>
          <c:invertIfNegative val="0"/>
          <c:dLbls>
            <c:dLbl>
              <c:idx val="0"/>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425-4382-A4CF-FB75C7B2BFD2}"/>
                </c:ext>
                <c:ext xmlns:c15="http://schemas.microsoft.com/office/drawing/2012/chart" uri="{CE6537A1-D6FC-4f65-9D91-7224C49458BB}">
                  <c15:layout/>
                </c:ext>
              </c:extLst>
            </c:dLbl>
            <c:dLbl>
              <c:idx val="1"/>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425-4382-A4CF-FB75C7B2BFD2}"/>
                </c:ext>
                <c:ext xmlns:c15="http://schemas.microsoft.com/office/drawing/2012/chart" uri="{CE6537A1-D6FC-4f65-9D91-7224C49458BB}">
                  <c15:layout/>
                </c:ext>
              </c:extLst>
            </c:dLbl>
            <c:dLbl>
              <c:idx val="2"/>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425-4382-A4CF-FB75C7B2BFD2}"/>
                </c:ext>
                <c:ext xmlns:c15="http://schemas.microsoft.com/office/drawing/2012/chart" uri="{CE6537A1-D6FC-4f65-9D91-7224C49458BB}">
                  <c15:layout/>
                </c:ext>
              </c:extLst>
            </c:dLbl>
            <c:dLbl>
              <c:idx val="3"/>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425-4382-A4CF-FB75C7B2BFD2}"/>
                </c:ext>
                <c:ext xmlns:c15="http://schemas.microsoft.com/office/drawing/2012/chart" uri="{CE6537A1-D6FC-4f65-9D91-7224C49458BB}">
                  <c15:layout/>
                </c:ext>
              </c:extLst>
            </c:dLbl>
            <c:dLbl>
              <c:idx val="4"/>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425-4382-A4CF-FB75C7B2BFD2}"/>
                </c:ext>
                <c:ext xmlns:c15="http://schemas.microsoft.com/office/drawing/2012/chart" uri="{CE6537A1-D6FC-4f65-9D91-7224C49458BB}">
                  <c15:layout/>
                </c:ext>
              </c:extLst>
            </c:dLbl>
            <c:dLbl>
              <c:idx val="5"/>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425-4382-A4CF-FB75C7B2BFD2}"/>
                </c:ext>
                <c:ext xmlns:c15="http://schemas.microsoft.com/office/drawing/2012/chart" uri="{CE6537A1-D6FC-4f65-9D91-7224C49458BB}">
                  <c15:layout/>
                </c:ext>
              </c:extLst>
            </c:dLbl>
            <c:dLbl>
              <c:idx val="6"/>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425-4382-A4CF-FB75C7B2BFD2}"/>
                </c:ext>
                <c:ext xmlns:c15="http://schemas.microsoft.com/office/drawing/2012/chart" uri="{CE6537A1-D6FC-4f65-9D91-7224C49458BB}">
                  <c15:layout/>
                </c:ext>
              </c:extLst>
            </c:dLbl>
            <c:dLbl>
              <c:idx val="7"/>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425-4382-A4CF-FB75C7B2BFD2}"/>
                </c:ext>
                <c:ext xmlns:c15="http://schemas.microsoft.com/office/drawing/2012/chart" uri="{CE6537A1-D6FC-4f65-9D91-7224C49458BB}">
                  <c15:layout/>
                </c:ext>
              </c:extLst>
            </c:dLbl>
            <c:dLbl>
              <c:idx val="8"/>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425-4382-A4CF-FB75C7B2BFD2}"/>
                </c:ext>
                <c:ext xmlns:c15="http://schemas.microsoft.com/office/drawing/2012/chart" uri="{CE6537A1-D6FC-4f65-9D91-7224C49458BB}">
                  <c15:layout/>
                </c:ext>
              </c:extLst>
            </c:dLbl>
            <c:dLbl>
              <c:idx val="9"/>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C425-4382-A4CF-FB75C7B2BFD2}"/>
                </c:ext>
                <c:ext xmlns:c15="http://schemas.microsoft.com/office/drawing/2012/chart" uri="{CE6537A1-D6FC-4f65-9D91-7224C49458BB}">
                  <c15:layout/>
                </c:ext>
              </c:extLst>
            </c:dLbl>
            <c:dLbl>
              <c:idx val="1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C425-4382-A4CF-FB75C7B2BFD2}"/>
                </c:ext>
                <c:ext xmlns:c15="http://schemas.microsoft.com/office/drawing/2012/chart" uri="{CE6537A1-D6FC-4f65-9D91-7224C49458BB}">
                  <c15:layout/>
                </c:ext>
              </c:extLst>
            </c:dLbl>
            <c:dLbl>
              <c:idx val="11"/>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C425-4382-A4CF-FB75C7B2BFD2}"/>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ORANGE!$B$22:$M$22</c:f>
              <c:numCache>
                <c:formatCode>#,##0</c:formatCode>
                <c:ptCount val="12"/>
                <c:pt idx="0">
                  <c:v>165</c:v>
                </c:pt>
                <c:pt idx="1">
                  <c:v>154</c:v>
                </c:pt>
                <c:pt idx="2">
                  <c:v>204</c:v>
                </c:pt>
                <c:pt idx="3">
                  <c:v>167</c:v>
                </c:pt>
                <c:pt idx="4">
                  <c:v>206</c:v>
                </c:pt>
                <c:pt idx="5">
                  <c:v>228</c:v>
                </c:pt>
                <c:pt idx="6">
                  <c:v>225</c:v>
                </c:pt>
                <c:pt idx="7">
                  <c:v>244</c:v>
                </c:pt>
                <c:pt idx="8">
                  <c:v>199</c:v>
                </c:pt>
                <c:pt idx="9">
                  <c:v>0</c:v>
                </c:pt>
                <c:pt idx="10">
                  <c:v>0</c:v>
                </c:pt>
                <c:pt idx="11">
                  <c:v>0</c:v>
                </c:pt>
              </c:numCache>
            </c:numRef>
          </c:val>
          <c:extLst xmlns:c16r2="http://schemas.microsoft.com/office/drawing/2015/06/chart">
            <c:ext xmlns:c16="http://schemas.microsoft.com/office/drawing/2014/chart" uri="{C3380CC4-5D6E-409C-BE32-E72D297353CC}">
              <c16:uniqueId val="{00000019-C425-4382-A4CF-FB75C7B2BFD2}"/>
            </c:ext>
          </c:extLst>
        </c:ser>
        <c:ser>
          <c:idx val="2"/>
          <c:order val="2"/>
          <c:tx>
            <c:strRef>
              <c:f>ORANGE!$A$23</c:f>
              <c:strCache>
                <c:ptCount val="1"/>
                <c:pt idx="0">
                  <c:v>Citations</c:v>
                </c:pt>
              </c:strCache>
            </c:strRef>
          </c:tx>
          <c:spPr>
            <a:solidFill>
              <a:srgbClr val="FFFFC0"/>
            </a:solidFill>
            <a:ln w="12700">
              <a:solidFill>
                <a:srgbClr val="000000"/>
              </a:solidFill>
              <a:prstDash val="solid"/>
            </a:ln>
          </c:spPr>
          <c:invertIfNegative val="0"/>
          <c:dLbls>
            <c:dLbl>
              <c:idx val="0"/>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A-C425-4382-A4CF-FB75C7B2BFD2}"/>
                </c:ext>
                <c:ext xmlns:c15="http://schemas.microsoft.com/office/drawing/2012/chart" uri="{CE6537A1-D6FC-4f65-9D91-7224C49458BB}">
                  <c15:layout/>
                </c:ext>
              </c:extLst>
            </c:dLbl>
            <c:dLbl>
              <c:idx val="1"/>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B-C425-4382-A4CF-FB75C7B2BFD2}"/>
                </c:ext>
                <c:ext xmlns:c15="http://schemas.microsoft.com/office/drawing/2012/chart" uri="{CE6537A1-D6FC-4f65-9D91-7224C49458BB}">
                  <c15:layout/>
                </c:ext>
              </c:extLst>
            </c:dLbl>
            <c:dLbl>
              <c:idx val="2"/>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C-C425-4382-A4CF-FB75C7B2BFD2}"/>
                </c:ext>
                <c:ext xmlns:c15="http://schemas.microsoft.com/office/drawing/2012/chart" uri="{CE6537A1-D6FC-4f65-9D91-7224C49458BB}">
                  <c15:layout/>
                </c:ext>
              </c:extLst>
            </c:dLbl>
            <c:dLbl>
              <c:idx val="3"/>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D-C425-4382-A4CF-FB75C7B2BFD2}"/>
                </c:ext>
                <c:ext xmlns:c15="http://schemas.microsoft.com/office/drawing/2012/chart" uri="{CE6537A1-D6FC-4f65-9D91-7224C49458BB}">
                  <c15:layout/>
                </c:ext>
              </c:extLst>
            </c:dLbl>
            <c:dLbl>
              <c:idx val="4"/>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E-C425-4382-A4CF-FB75C7B2BFD2}"/>
                </c:ext>
                <c:ext xmlns:c15="http://schemas.microsoft.com/office/drawing/2012/chart" uri="{CE6537A1-D6FC-4f65-9D91-7224C49458BB}">
                  <c15:layout/>
                </c:ext>
              </c:extLst>
            </c:dLbl>
            <c:dLbl>
              <c:idx val="5"/>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F-C425-4382-A4CF-FB75C7B2BFD2}"/>
                </c:ext>
                <c:ext xmlns:c15="http://schemas.microsoft.com/office/drawing/2012/chart" uri="{CE6537A1-D6FC-4f65-9D91-7224C49458BB}">
                  <c15:layout/>
                </c:ext>
              </c:extLst>
            </c:dLbl>
            <c:dLbl>
              <c:idx val="6"/>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0-C425-4382-A4CF-FB75C7B2BFD2}"/>
                </c:ext>
                <c:ext xmlns:c15="http://schemas.microsoft.com/office/drawing/2012/chart" uri="{CE6537A1-D6FC-4f65-9D91-7224C49458BB}">
                  <c15:layout/>
                </c:ext>
              </c:extLst>
            </c:dLbl>
            <c:dLbl>
              <c:idx val="7"/>
              <c:layout/>
              <c:spPr>
                <a:noFill/>
                <a:ln w="25400">
                  <a:noFill/>
                </a:ln>
              </c:spPr>
              <c:txPr>
                <a:bodyPr/>
                <a:lstStyle/>
                <a:p>
                  <a:pPr>
                    <a:defRPr/>
                  </a:pPr>
                  <a:endParaRPr lang="en-US"/>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1-C425-4382-A4CF-FB75C7B2BFD2}"/>
                </c:ext>
                <c:ext xmlns:c15="http://schemas.microsoft.com/office/drawing/2012/chart" uri="{CE6537A1-D6FC-4f65-9D91-7224C49458BB}">
                  <c15:layout/>
                </c:ext>
              </c:extLst>
            </c:dLbl>
            <c:dLbl>
              <c:idx val="8"/>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2-C425-4382-A4CF-FB75C7B2BFD2}"/>
                </c:ext>
                <c:ext xmlns:c15="http://schemas.microsoft.com/office/drawing/2012/chart" uri="{CE6537A1-D6FC-4f65-9D91-7224C49458BB}">
                  <c15:layout/>
                </c:ext>
              </c:extLst>
            </c:dLbl>
            <c:dLbl>
              <c:idx val="9"/>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3-C425-4382-A4CF-FB75C7B2BFD2}"/>
                </c:ext>
                <c:ext xmlns:c15="http://schemas.microsoft.com/office/drawing/2012/chart" uri="{CE6537A1-D6FC-4f65-9D91-7224C49458BB}">
                  <c15:layout/>
                </c:ext>
              </c:extLst>
            </c:dLbl>
            <c:dLbl>
              <c:idx val="1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C425-4382-A4CF-FB75C7B2BFD2}"/>
                </c:ext>
                <c:ext xmlns:c15="http://schemas.microsoft.com/office/drawing/2012/chart" uri="{CE6537A1-D6FC-4f65-9D91-7224C49458BB}">
                  <c15:layout/>
                </c:ext>
              </c:extLst>
            </c:dLbl>
            <c:dLbl>
              <c:idx val="11"/>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C425-4382-A4CF-FB75C7B2BFD2}"/>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Lit>
              <c:formatCode>General</c:formatCode>
              <c:ptCount val="12"/>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numLit>
          </c:cat>
          <c:val>
            <c:numRef>
              <c:f>ORANGE!$B$23:$M$23</c:f>
              <c:numCache>
                <c:formatCode>#,##0</c:formatCode>
                <c:ptCount val="12"/>
                <c:pt idx="0">
                  <c:v>1874</c:v>
                </c:pt>
                <c:pt idx="1">
                  <c:v>1651</c:v>
                </c:pt>
                <c:pt idx="2">
                  <c:v>1325</c:v>
                </c:pt>
                <c:pt idx="3">
                  <c:v>1693</c:v>
                </c:pt>
                <c:pt idx="4">
                  <c:v>2984</c:v>
                </c:pt>
                <c:pt idx="5">
                  <c:v>3332</c:v>
                </c:pt>
                <c:pt idx="6">
                  <c:v>3312</c:v>
                </c:pt>
                <c:pt idx="7">
                  <c:v>2979</c:v>
                </c:pt>
                <c:pt idx="8">
                  <c:v>3121</c:v>
                </c:pt>
                <c:pt idx="9">
                  <c:v>0</c:v>
                </c:pt>
                <c:pt idx="10">
                  <c:v>0</c:v>
                </c:pt>
                <c:pt idx="11">
                  <c:v>0</c:v>
                </c:pt>
              </c:numCache>
            </c:numRef>
          </c:val>
          <c:extLst xmlns:c16r2="http://schemas.microsoft.com/office/drawing/2015/06/chart">
            <c:ext xmlns:c16="http://schemas.microsoft.com/office/drawing/2014/chart" uri="{C3380CC4-5D6E-409C-BE32-E72D297353CC}">
              <c16:uniqueId val="{00000026-C425-4382-A4CF-FB75C7B2BFD2}"/>
            </c:ext>
          </c:extLst>
        </c:ser>
        <c:dLbls>
          <c:showLegendKey val="0"/>
          <c:showVal val="1"/>
          <c:showCatName val="0"/>
          <c:showSerName val="0"/>
          <c:showPercent val="0"/>
          <c:showBubbleSize val="0"/>
        </c:dLbls>
        <c:gapWidth val="150"/>
        <c:overlap val="100"/>
        <c:axId val="432770704"/>
        <c:axId val="432772664"/>
      </c:barChart>
      <c:catAx>
        <c:axId val="432770704"/>
        <c:scaling>
          <c:orientation val="minMax"/>
        </c:scaling>
        <c:delete val="1"/>
        <c:axPos val="b"/>
        <c:numFmt formatCode="mmm\-yy" sourceLinked="0"/>
        <c:majorTickMark val="out"/>
        <c:minorTickMark val="none"/>
        <c:tickLblPos val="none"/>
        <c:crossAx val="432772664"/>
        <c:crosses val="autoZero"/>
        <c:auto val="1"/>
        <c:lblAlgn val="ctr"/>
        <c:lblOffset val="100"/>
        <c:tickLblSkip val="1"/>
        <c:tickMarkSkip val="1"/>
        <c:noMultiLvlLbl val="0"/>
      </c:catAx>
      <c:valAx>
        <c:axId val="43277266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a:pPr>
            <a:endParaRPr lang="en-US"/>
          </a:p>
        </c:txPr>
        <c:crossAx val="432770704"/>
        <c:crossesAt val="1310"/>
        <c:crossBetween val="between"/>
      </c:valAx>
      <c:spPr>
        <a:solidFill>
          <a:srgbClr val="C0C0C0"/>
        </a:solidFill>
        <a:ln w="25400">
          <a:noFill/>
        </a:ln>
      </c:spPr>
    </c:plotArea>
    <c:legend>
      <c:legendPos val="r"/>
      <c:layout>
        <c:manualLayout>
          <c:xMode val="edge"/>
          <c:yMode val="edge"/>
          <c:x val="0.80625541845076565"/>
          <c:y val="0.27140081716589876"/>
          <c:w val="0.16517915411802259"/>
          <c:h val="0.49954595881700381"/>
        </c:manualLayout>
      </c:layout>
      <c:overlay val="1"/>
      <c:spPr>
        <a:solidFill>
          <a:srgbClr val="FFFFFF"/>
        </a:solidFill>
        <a:ln w="3175">
          <a:solidFill>
            <a:srgbClr val="000000"/>
          </a:solidFill>
          <a:prstDash val="solid"/>
        </a:ln>
      </c:spPr>
      <c:txPr>
        <a:bodyPr/>
        <a:lstStyle/>
        <a:p>
          <a:pPr>
            <a:defRPr sz="1200"/>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11" r="0.75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571500</xdr:colOff>
      <xdr:row>1</xdr:row>
      <xdr:rowOff>142875</xdr:rowOff>
    </xdr:from>
    <xdr:to>
      <xdr:col>4</xdr:col>
      <xdr:colOff>561975</xdr:colOff>
      <xdr:row>5</xdr:row>
      <xdr:rowOff>104775</xdr:rowOff>
    </xdr:to>
    <xdr:sp macro="" textlink="">
      <xdr:nvSpPr>
        <xdr:cNvPr id="2" name="Rectangle 1"/>
        <xdr:cNvSpPr>
          <a:spLocks noChangeArrowheads="1"/>
        </xdr:cNvSpPr>
      </xdr:nvSpPr>
      <xdr:spPr bwMode="auto">
        <a:xfrm>
          <a:off x="571500" y="304800"/>
          <a:ext cx="2428875" cy="609600"/>
        </a:xfrm>
        <a:prstGeom prst="rect">
          <a:avLst/>
        </a:prstGeom>
        <a:solidFill>
          <a:srgbClr val="993300"/>
        </a:solidFill>
        <a:ln w="9525">
          <a:noFill/>
          <a:miter lim="800000"/>
          <a:headEnd/>
          <a:tailEnd/>
        </a:ln>
      </xdr:spPr>
    </xdr:sp>
    <xdr:clientData/>
  </xdr:twoCellAnchor>
  <xdr:twoCellAnchor>
    <xdr:from>
      <xdr:col>0</xdr:col>
      <xdr:colOff>619125</xdr:colOff>
      <xdr:row>1</xdr:row>
      <xdr:rowOff>142875</xdr:rowOff>
    </xdr:from>
    <xdr:to>
      <xdr:col>0</xdr:col>
      <xdr:colOff>1028700</xdr:colOff>
      <xdr:row>53</xdr:row>
      <xdr:rowOff>104775</xdr:rowOff>
    </xdr:to>
    <xdr:sp macro="" textlink="">
      <xdr:nvSpPr>
        <xdr:cNvPr id="3" name="Text Box 3"/>
        <xdr:cNvSpPr txBox="1">
          <a:spLocks noChangeArrowheads="1"/>
        </xdr:cNvSpPr>
      </xdr:nvSpPr>
      <xdr:spPr bwMode="auto">
        <a:xfrm>
          <a:off x="609600" y="304800"/>
          <a:ext cx="0" cy="8382000"/>
        </a:xfrm>
        <a:prstGeom prst="rect">
          <a:avLst/>
        </a:prstGeom>
        <a:solidFill>
          <a:srgbClr val="000080"/>
        </a:solidFill>
        <a:ln w="9525">
          <a:noFill/>
          <a:miter lim="800000"/>
          <a:headEnd/>
          <a:tailEnd/>
        </a:ln>
      </xdr:spPr>
      <xdr:txBody>
        <a:bodyPr vertOverflow="clip" vert="vert270" wrap="square" lIns="54864" tIns="41148" rIns="54864" bIns="41148" anchor="ctr" upright="1"/>
        <a:lstStyle/>
        <a:p>
          <a:pPr algn="ctr" rtl="0">
            <a:defRPr sz="1000"/>
          </a:pPr>
          <a:r>
            <a:rPr lang="en-US" sz="2500" b="0" i="0" strike="noStrike">
              <a:solidFill>
                <a:srgbClr val="FFFFFF"/>
              </a:solidFill>
              <a:latin typeface="Arial"/>
              <a:cs typeface="Arial"/>
            </a:rPr>
            <a:t>METROPOLITAN TRANSPORTATION AUTHORITY</a:t>
          </a:r>
        </a:p>
      </xdr:txBody>
    </xdr:sp>
    <xdr:clientData/>
  </xdr:twoCellAnchor>
  <xdr:twoCellAnchor>
    <xdr:from>
      <xdr:col>0</xdr:col>
      <xdr:colOff>1019175</xdr:colOff>
      <xdr:row>1</xdr:row>
      <xdr:rowOff>142875</xdr:rowOff>
    </xdr:from>
    <xdr:to>
      <xdr:col>0</xdr:col>
      <xdr:colOff>1343025</xdr:colOff>
      <xdr:row>53</xdr:row>
      <xdr:rowOff>104775</xdr:rowOff>
    </xdr:to>
    <xdr:sp macro="" textlink="">
      <xdr:nvSpPr>
        <xdr:cNvPr id="4" name="Text Box 4"/>
        <xdr:cNvSpPr txBox="1">
          <a:spLocks noChangeArrowheads="1"/>
        </xdr:cNvSpPr>
      </xdr:nvSpPr>
      <xdr:spPr bwMode="auto">
        <a:xfrm>
          <a:off x="609600" y="304800"/>
          <a:ext cx="0" cy="8382000"/>
        </a:xfrm>
        <a:prstGeom prst="rect">
          <a:avLst/>
        </a:prstGeom>
        <a:solidFill>
          <a:srgbClr val="FFFF99"/>
        </a:solidFill>
        <a:ln w="9525">
          <a:noFill/>
          <a:miter lim="800000"/>
          <a:headEnd/>
          <a:tailEnd/>
        </a:ln>
      </xdr:spPr>
      <xdr:txBody>
        <a:bodyPr vertOverflow="clip" vert="vert270" wrap="square" lIns="45720" tIns="36576" rIns="45720" bIns="36576" anchor="ctr" upright="1"/>
        <a:lstStyle/>
        <a:p>
          <a:pPr algn="ctr" rtl="0">
            <a:defRPr sz="1000"/>
          </a:pPr>
          <a:r>
            <a:rPr lang="en-US" sz="2000" b="0" i="0" strike="noStrike">
              <a:solidFill>
                <a:srgbClr val="424242"/>
              </a:solidFill>
              <a:latin typeface="Arial"/>
              <a:cs typeface="Arial"/>
            </a:rPr>
            <a:t>Photo Enforcement Services</a:t>
          </a:r>
        </a:p>
      </xdr:txBody>
    </xdr:sp>
    <xdr:clientData/>
  </xdr:twoCellAnchor>
  <xdr:twoCellAnchor>
    <xdr:from>
      <xdr:col>0</xdr:col>
      <xdr:colOff>76200</xdr:colOff>
      <xdr:row>1</xdr:row>
      <xdr:rowOff>142875</xdr:rowOff>
    </xdr:from>
    <xdr:to>
      <xdr:col>0</xdr:col>
      <xdr:colOff>628650</xdr:colOff>
      <xdr:row>53</xdr:row>
      <xdr:rowOff>104775</xdr:rowOff>
    </xdr:to>
    <xdr:sp macro="" textlink="">
      <xdr:nvSpPr>
        <xdr:cNvPr id="5" name="Text Box 6"/>
        <xdr:cNvSpPr txBox="1">
          <a:spLocks noChangeArrowheads="1"/>
        </xdr:cNvSpPr>
      </xdr:nvSpPr>
      <xdr:spPr bwMode="auto">
        <a:xfrm>
          <a:off x="76200" y="304800"/>
          <a:ext cx="533400" cy="8382000"/>
        </a:xfrm>
        <a:prstGeom prst="rect">
          <a:avLst/>
        </a:prstGeom>
        <a:solidFill>
          <a:srgbClr val="000080"/>
        </a:solidFill>
        <a:ln w="9525">
          <a:noFill/>
          <a:miter lim="800000"/>
          <a:headEnd/>
          <a:tailEnd/>
        </a:ln>
      </xdr:spPr>
      <xdr:txBody>
        <a:bodyPr vertOverflow="clip" vert="vert270" wrap="square" lIns="54864" tIns="41148" rIns="54864" bIns="41148" anchor="ctr" upright="1"/>
        <a:lstStyle/>
        <a:p>
          <a:pPr algn="ctr" rtl="0">
            <a:defRPr sz="1000"/>
          </a:pPr>
          <a:r>
            <a:rPr lang="en-US" sz="2500" b="0" i="0" strike="noStrike">
              <a:solidFill>
                <a:srgbClr val="FFFFFF"/>
              </a:solidFill>
              <a:latin typeface="Arial"/>
              <a:cs typeface="Arial"/>
            </a:rPr>
            <a:t>LOS ANGELES COUNTY</a:t>
          </a:r>
        </a:p>
      </xdr:txBody>
    </xdr:sp>
    <xdr:clientData/>
  </xdr:twoCellAnchor>
  <xdr:oneCellAnchor>
    <xdr:from>
      <xdr:col>1</xdr:col>
      <xdr:colOff>838200</xdr:colOff>
      <xdr:row>19</xdr:row>
      <xdr:rowOff>133350</xdr:rowOff>
    </xdr:from>
    <xdr:ext cx="2486025" cy="771525"/>
    <xdr:pic>
      <xdr:nvPicPr>
        <xdr:cNvPr id="6" name="Picture 9" descr="Text-only/Accessible version on Metro website"/>
        <xdr:cNvPicPr>
          <a:picLocks noChangeAspect="1" noChangeArrowheads="1"/>
        </xdr:cNvPicPr>
      </xdr:nvPicPr>
      <xdr:blipFill>
        <a:blip xmlns:r="http://schemas.openxmlformats.org/officeDocument/2006/relationships" r:embed="rId1" cstate="print"/>
        <a:srcRect r="62166"/>
        <a:stretch>
          <a:fillRect/>
        </a:stretch>
      </xdr:blipFill>
      <xdr:spPr bwMode="auto">
        <a:xfrm>
          <a:off x="1219200" y="3209925"/>
          <a:ext cx="2486025" cy="771525"/>
        </a:xfrm>
        <a:prstGeom prst="rect">
          <a:avLst/>
        </a:prstGeom>
        <a:noFill/>
        <a:ln w="9525">
          <a:solidFill>
            <a:srgbClr val="000000"/>
          </a:solidFill>
          <a:miter lim="800000"/>
          <a:headEnd/>
          <a:tailEnd/>
        </a:ln>
      </xdr:spPr>
    </xdr:pic>
    <xdr:clientData/>
  </xdr:oneCellAnchor>
  <xdr:oneCellAnchor>
    <xdr:from>
      <xdr:col>2</xdr:col>
      <xdr:colOff>210552</xdr:colOff>
      <xdr:row>46</xdr:row>
      <xdr:rowOff>150394</xdr:rowOff>
    </xdr:from>
    <xdr:ext cx="1889819" cy="495800"/>
    <xdr:pic>
      <xdr:nvPicPr>
        <xdr:cNvPr id="7" name="Picture 6" descr="File:&lt;strong&gt;Conduent logo&lt;/strong&gt;.svg - Wikipedia"/>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9752" y="7598944"/>
          <a:ext cx="1889819" cy="49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56030</xdr:colOff>
      <xdr:row>11</xdr:row>
      <xdr:rowOff>11206</xdr:rowOff>
    </xdr:from>
    <xdr:to>
      <xdr:col>8</xdr:col>
      <xdr:colOff>974912</xdr:colOff>
      <xdr:row>45</xdr:row>
      <xdr:rowOff>89647</xdr:rowOff>
    </xdr:to>
    <xdr:sp macro="" textlink="">
      <xdr:nvSpPr>
        <xdr:cNvPr id="2" name="Text Box 19"/>
        <xdr:cNvSpPr txBox="1">
          <a:spLocks noChangeArrowheads="1"/>
        </xdr:cNvSpPr>
      </xdr:nvSpPr>
      <xdr:spPr bwMode="auto">
        <a:xfrm>
          <a:off x="56030" y="1792381"/>
          <a:ext cx="5433732" cy="5583891"/>
        </a:xfrm>
        <a:prstGeom prst="rect">
          <a:avLst/>
        </a:prstGeom>
        <a:solidFill>
          <a:srgbClr val="FFFFFF"/>
        </a:solidFill>
        <a:ln w="9525">
          <a:noFill/>
          <a:miter lim="800000"/>
          <a:headEnd/>
          <a:tailEnd/>
        </a:ln>
      </xdr:spPr>
      <xdr:txBody>
        <a:bodyPr vertOverflow="clip" wrap="square" lIns="27432" tIns="22860" rIns="0" bIns="0" anchor="t" upright="1"/>
        <a:lstStyle/>
        <a:p>
          <a:endParaRPr lang="en-US" sz="1000">
            <a:effectLst/>
          </a:endParaRPr>
        </a:p>
      </xdr:txBody>
    </xdr:sp>
    <xdr:clientData/>
  </xdr:twoCellAnchor>
  <xdr:twoCellAnchor>
    <xdr:from>
      <xdr:col>0</xdr:col>
      <xdr:colOff>81643</xdr:colOff>
      <xdr:row>11</xdr:row>
      <xdr:rowOff>22413</xdr:rowOff>
    </xdr:from>
    <xdr:to>
      <xdr:col>8</xdr:col>
      <xdr:colOff>979714</xdr:colOff>
      <xdr:row>53</xdr:row>
      <xdr:rowOff>108857</xdr:rowOff>
    </xdr:to>
    <xdr:sp macro="" textlink="">
      <xdr:nvSpPr>
        <xdr:cNvPr id="3" name="Text Box 19"/>
        <xdr:cNvSpPr txBox="1">
          <a:spLocks noChangeArrowheads="1"/>
        </xdr:cNvSpPr>
      </xdr:nvSpPr>
      <xdr:spPr bwMode="auto">
        <a:xfrm>
          <a:off x="81643" y="1803588"/>
          <a:ext cx="5403396" cy="6887294"/>
        </a:xfrm>
        <a:prstGeom prst="rect">
          <a:avLst/>
        </a:prstGeom>
        <a:solidFill>
          <a:srgbClr val="FFFFFF"/>
        </a:solidFill>
        <a:ln w="9525">
          <a:noFill/>
          <a:miter lim="800000"/>
          <a:headEnd/>
          <a:tailEnd/>
        </a:ln>
      </xdr:spPr>
      <xdr:txBody>
        <a:bodyPr vertOverflow="clip" wrap="square" lIns="27432" tIns="22860" rIns="0" bIns="0" anchor="t" upright="1"/>
        <a:lstStyle/>
        <a:p>
          <a:pPr marL="0" marR="0">
            <a:lnSpc>
              <a:spcPct val="107000"/>
            </a:lnSpc>
            <a:spcBef>
              <a:spcPts val="0"/>
            </a:spcBef>
            <a:spcAft>
              <a:spcPts val="0"/>
            </a:spcAft>
          </a:pPr>
          <a:endParaRPr lang="en-US" sz="1300">
            <a:effectLst/>
          </a:endParaRPr>
        </a:p>
      </xdr:txBody>
    </xdr:sp>
    <xdr:clientData/>
  </xdr:twoCellAnchor>
  <xdr:twoCellAnchor>
    <xdr:from>
      <xdr:col>0</xdr:col>
      <xdr:colOff>78440</xdr:colOff>
      <xdr:row>7</xdr:row>
      <xdr:rowOff>27216</xdr:rowOff>
    </xdr:from>
    <xdr:to>
      <xdr:col>8</xdr:col>
      <xdr:colOff>963705</xdr:colOff>
      <xdr:row>10</xdr:row>
      <xdr:rowOff>0</xdr:rowOff>
    </xdr:to>
    <xdr:sp macro="" textlink="">
      <xdr:nvSpPr>
        <xdr:cNvPr id="4" name="Text Box 19"/>
        <xdr:cNvSpPr txBox="1">
          <a:spLocks noChangeArrowheads="1"/>
        </xdr:cNvSpPr>
      </xdr:nvSpPr>
      <xdr:spPr bwMode="auto">
        <a:xfrm>
          <a:off x="78440" y="1160691"/>
          <a:ext cx="5409640" cy="458559"/>
        </a:xfrm>
        <a:prstGeom prst="rect">
          <a:avLst/>
        </a:prstGeom>
        <a:solidFill>
          <a:srgbClr val="FFFFFF"/>
        </a:solidFill>
        <a:ln w="9525">
          <a:noFill/>
          <a:miter lim="800000"/>
          <a:headEnd/>
          <a:tailEnd/>
        </a:ln>
      </xdr:spPr>
      <xdr:txBody>
        <a:bodyPr vertOverflow="clip" wrap="square" lIns="27432" tIns="22860" rIns="0" bIns="0" anchor="t" upright="1"/>
        <a:lstStyle/>
        <a:p>
          <a:r>
            <a:rPr lang="en-US" sz="1400" b="0" i="0" u="none" strike="noStrike" baseline="0" smtClean="0">
              <a:latin typeface="+mn-lt"/>
              <a:ea typeface="+mn-ea"/>
              <a:cs typeface="+mn-cs"/>
            </a:rPr>
            <a:t>Conduent is pleased to present the monthly summary report for the Los Angeles County Metropolitan Transportation Authority's Photo Enforcement Services. The report covers a detailed activity profile for all active intersections where the automated traffic enforcement systems are installed. </a:t>
          </a:r>
        </a:p>
        <a:p>
          <a:endParaRPr lang="en-US" sz="1400" b="0" i="0" u="none" strike="noStrike" baseline="0" smtClean="0">
            <a:latin typeface="+mn-lt"/>
            <a:ea typeface="+mn-ea"/>
            <a:cs typeface="+mn-cs"/>
          </a:endParaRPr>
        </a:p>
        <a:p>
          <a:r>
            <a:rPr lang="en-US" sz="1400" b="0" i="0" u="none" strike="noStrike" baseline="0" smtClean="0">
              <a:latin typeface="+mn-lt"/>
              <a:ea typeface="+mn-ea"/>
              <a:cs typeface="+mn-cs"/>
            </a:rPr>
            <a:t>In September 2018, the photo enforcement project for MTA captured a total of 53,004 events. The project recorded 8,864 possibleviolations and 44,140 non-violations. The LA County Sherriff’s Department issued 4,023 citations reflecting a 45% issuance rate and a controllable issuance rate of 89%. </a:t>
          </a:r>
        </a:p>
        <a:p>
          <a:endParaRPr lang="en-US" sz="1400" b="0" i="0" u="none" strike="noStrike" baseline="0" smtClean="0">
            <a:latin typeface="+mn-lt"/>
            <a:ea typeface="+mn-ea"/>
            <a:cs typeface="+mn-cs"/>
          </a:endParaRPr>
        </a:p>
        <a:p>
          <a:r>
            <a:rPr lang="en-US" sz="1400" b="0" i="0" u="none" strike="noStrike" baseline="0" smtClean="0">
              <a:latin typeface="+mn-lt"/>
              <a:ea typeface="+mn-ea"/>
              <a:cs typeface="+mn-cs"/>
            </a:rPr>
            <a:t>The following controllable non-issued violations occurred for these reasons and are being addressed:</a:t>
          </a:r>
        </a:p>
        <a:p>
          <a:r>
            <a:rPr lang="en-US" sz="1400" b="0" i="0" u="none" strike="noStrike" baseline="0" smtClean="0">
              <a:latin typeface="+mn-lt"/>
              <a:ea typeface="+mn-ea"/>
              <a:cs typeface="+mn-cs"/>
            </a:rPr>
            <a:t>117 Data Entry / 108 Equipment Malfunction</a:t>
          </a:r>
        </a:p>
        <a:p>
          <a:pPr lvl="1"/>
          <a:r>
            <a:rPr lang="en-US" sz="1400" b="0" i="0" u="none" strike="noStrike" baseline="0" smtClean="0">
              <a:latin typeface="+mn-lt"/>
              <a:ea typeface="+mn-ea"/>
              <a:cs typeface="+mn-cs"/>
            </a:rPr>
            <a:t>Both of these events occur when a photo or video do not display; this issue has been addressed with a firmware update. These issues decrease in frequency after the updates occur.</a:t>
          </a:r>
        </a:p>
        <a:p>
          <a:r>
            <a:rPr lang="en-US" sz="1400" b="0" i="0" u="none" strike="noStrike" baseline="0" smtClean="0">
              <a:latin typeface="+mn-lt"/>
              <a:ea typeface="+mn-ea"/>
              <a:cs typeface="+mn-cs"/>
            </a:rPr>
            <a:t>113 Framing of Car/17 Framing of Driver / 3 Framing of Plate</a:t>
          </a:r>
        </a:p>
        <a:p>
          <a:r>
            <a:rPr lang="en-US" sz="1400" b="0" i="0" u="none" strike="noStrike" baseline="0" smtClean="0">
              <a:latin typeface="+mn-lt"/>
              <a:ea typeface="+mn-ea"/>
              <a:cs typeface="+mn-cs"/>
            </a:rPr>
            <a:t>	These events are caused by vehicle movement not allowing the image to be framed as needed for evidence; 	adjustments will continue to be made to avoid these issues.</a:t>
          </a:r>
        </a:p>
        <a:p>
          <a:r>
            <a:rPr lang="en-US" sz="1400" b="0" i="0" u="none" strike="noStrike" baseline="0" smtClean="0">
              <a:latin typeface="+mn-lt"/>
              <a:ea typeface="+mn-ea"/>
              <a:cs typeface="+mn-cs"/>
            </a:rPr>
            <a:t>56 Dark Interior</a:t>
          </a:r>
        </a:p>
        <a:p>
          <a:r>
            <a:rPr lang="en-US" sz="1400" b="0" i="0" u="none" strike="noStrike" baseline="0" smtClean="0">
              <a:latin typeface="+mn-lt"/>
              <a:ea typeface="+mn-ea"/>
              <a:cs typeface="+mn-cs"/>
            </a:rPr>
            <a:t>	Adjustments continue to be made to the cameras to avoid this error and we continue to see this issue decrease.</a:t>
          </a:r>
          <a:endParaRPr lang="en-US" sz="1400">
            <a:solidFill>
              <a:srgbClr val="FF0000"/>
            </a:solidFill>
            <a:effectLst/>
          </a:endParaRPr>
        </a:p>
      </xdr:txBody>
    </xdr:sp>
    <xdr:clientData/>
  </xdr:twoCellAnchor>
  <xdr:oneCellAnchor>
    <xdr:from>
      <xdr:col>0</xdr:col>
      <xdr:colOff>40821</xdr:colOff>
      <xdr:row>0</xdr:row>
      <xdr:rowOff>40821</xdr:rowOff>
    </xdr:from>
    <xdr:ext cx="1891681" cy="481083"/>
    <xdr:pic>
      <xdr:nvPicPr>
        <xdr:cNvPr id="5" name="Picture 4" descr="File:&lt;strong&gt;Conduent logo&lt;/strong&gt;.svg - Wikipedi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 y="40821"/>
          <a:ext cx="1891681" cy="48108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56030</xdr:colOff>
      <xdr:row>11</xdr:row>
      <xdr:rowOff>11206</xdr:rowOff>
    </xdr:from>
    <xdr:to>
      <xdr:col>8</xdr:col>
      <xdr:colOff>974912</xdr:colOff>
      <xdr:row>45</xdr:row>
      <xdr:rowOff>89647</xdr:rowOff>
    </xdr:to>
    <xdr:sp macro="" textlink="">
      <xdr:nvSpPr>
        <xdr:cNvPr id="2" name="Text Box 19"/>
        <xdr:cNvSpPr txBox="1">
          <a:spLocks noChangeArrowheads="1"/>
        </xdr:cNvSpPr>
      </xdr:nvSpPr>
      <xdr:spPr bwMode="auto">
        <a:xfrm>
          <a:off x="56030" y="5611906"/>
          <a:ext cx="9186582" cy="6412566"/>
        </a:xfrm>
        <a:prstGeom prst="rect">
          <a:avLst/>
        </a:prstGeom>
        <a:solidFill>
          <a:srgbClr val="FFFFFF"/>
        </a:solidFill>
        <a:ln w="9525">
          <a:noFill/>
          <a:miter lim="800000"/>
          <a:headEnd/>
          <a:tailEnd/>
        </a:ln>
      </xdr:spPr>
      <xdr:txBody>
        <a:bodyPr vertOverflow="clip" wrap="square" lIns="27432" tIns="22860" rIns="0" bIns="0" anchor="t" upright="1"/>
        <a:lstStyle/>
        <a:p>
          <a:endParaRPr lang="en-US" sz="1000">
            <a:effectLst/>
          </a:endParaRPr>
        </a:p>
      </xdr:txBody>
    </xdr:sp>
    <xdr:clientData/>
  </xdr:twoCellAnchor>
  <xdr:twoCellAnchor>
    <xdr:from>
      <xdr:col>0</xdr:col>
      <xdr:colOff>78440</xdr:colOff>
      <xdr:row>7</xdr:row>
      <xdr:rowOff>27216</xdr:rowOff>
    </xdr:from>
    <xdr:to>
      <xdr:col>8</xdr:col>
      <xdr:colOff>963705</xdr:colOff>
      <xdr:row>10</xdr:row>
      <xdr:rowOff>0</xdr:rowOff>
    </xdr:to>
    <xdr:sp macro="" textlink="">
      <xdr:nvSpPr>
        <xdr:cNvPr id="4" name="Text Box 19"/>
        <xdr:cNvSpPr txBox="1">
          <a:spLocks noChangeArrowheads="1"/>
        </xdr:cNvSpPr>
      </xdr:nvSpPr>
      <xdr:spPr bwMode="auto">
        <a:xfrm>
          <a:off x="78440" y="1084491"/>
          <a:ext cx="9152965" cy="4106634"/>
        </a:xfrm>
        <a:prstGeom prst="rect">
          <a:avLst/>
        </a:prstGeom>
        <a:solidFill>
          <a:srgbClr val="FFFFFF"/>
        </a:solidFill>
        <a:ln w="9525">
          <a:noFill/>
          <a:miter lim="800000"/>
          <a:headEnd/>
          <a:tailEnd/>
        </a:ln>
      </xdr:spPr>
      <xdr:txBody>
        <a:bodyPr vertOverflow="clip" wrap="square" lIns="27432" tIns="22860" rIns="0" bIns="0" anchor="t" upright="1"/>
        <a:lstStyle/>
        <a:p>
          <a:r>
            <a:rPr lang="en-US" sz="1400" b="1">
              <a:effectLst/>
              <a:latin typeface="+mn-lt"/>
              <a:ea typeface="+mn-ea"/>
              <a:cs typeface="Arial" panose="020B0604020202020204" pitchFamily="34" charset="0"/>
            </a:rPr>
            <a:t>Event</a:t>
          </a:r>
          <a:r>
            <a:rPr lang="en-US" sz="1400">
              <a:effectLst/>
              <a:latin typeface="+mn-lt"/>
              <a:ea typeface="+mn-ea"/>
              <a:cs typeface="Arial" panose="020B0604020202020204" pitchFamily="34" charset="0"/>
            </a:rPr>
            <a:t>: Using a photo enforcement system, an “event” is the photo and video capture of license plate and face of motorists who violate traffic signals.  Not all “Events” end up being a Violation.  For example, if the auto breached the limit line of the leading edge of the crosswalk and does not follow-through with the move (the auto stops), the camera will take only 1 photo (an event), that will be dismissed as a non-violation.  Camera Test Shots performed by Field Service Technicians are also considered an “event” since the camera and flash activated.  An “Event” is made up by both violations and non-violations.</a:t>
          </a:r>
        </a:p>
        <a:p>
          <a:r>
            <a:rPr lang="en-US" sz="1400" b="1">
              <a:effectLst/>
              <a:latin typeface="+mn-lt"/>
              <a:ea typeface="+mn-ea"/>
              <a:cs typeface="Arial" panose="020B0604020202020204" pitchFamily="34" charset="0"/>
            </a:rPr>
            <a:t> </a:t>
          </a:r>
          <a:endParaRPr lang="en-US" sz="1400">
            <a:effectLst/>
            <a:latin typeface="+mn-lt"/>
            <a:ea typeface="+mn-ea"/>
            <a:cs typeface="Arial" panose="020B0604020202020204" pitchFamily="34" charset="0"/>
          </a:endParaRPr>
        </a:p>
        <a:p>
          <a:r>
            <a:rPr lang="en-US" sz="1400" b="1">
              <a:effectLst/>
              <a:latin typeface="+mn-lt"/>
              <a:ea typeface="+mn-ea"/>
              <a:cs typeface="Arial" panose="020B0604020202020204" pitchFamily="34" charset="0"/>
            </a:rPr>
            <a:t> </a:t>
          </a:r>
          <a:endParaRPr lang="en-US" sz="1400">
            <a:effectLst/>
            <a:latin typeface="+mn-lt"/>
            <a:ea typeface="+mn-ea"/>
            <a:cs typeface="Arial" panose="020B0604020202020204" pitchFamily="34" charset="0"/>
          </a:endParaRPr>
        </a:p>
        <a:p>
          <a:r>
            <a:rPr lang="en-US" sz="1400" b="1">
              <a:effectLst/>
              <a:latin typeface="+mn-lt"/>
              <a:ea typeface="+mn-ea"/>
              <a:cs typeface="Arial" panose="020B0604020202020204" pitchFamily="34" charset="0"/>
            </a:rPr>
            <a:t>Violation:</a:t>
          </a:r>
          <a:r>
            <a:rPr lang="en-US" sz="1400">
              <a:effectLst/>
              <a:latin typeface="+mn-lt"/>
              <a:ea typeface="+mn-ea"/>
              <a:cs typeface="Arial" panose="020B0604020202020204" pitchFamily="34" charset="0"/>
            </a:rPr>
            <a:t> Following MTA Red Light Photo Enforcement Business Rules, a “violation” occurs when the entire vehicle is behind the stop bar (or in the absence of stop bar use the leading edge of the crosswalk) in the first photo and then in the second photo, the rear tire must be on or in front of the trailing crosswalk line or stop bar (in the absence of a crosswalk).  If the business rules are not valid for an event, it will be categorized a non-violation.  </a:t>
          </a:r>
        </a:p>
        <a:p>
          <a:r>
            <a:rPr lang="en-US" sz="1400">
              <a:effectLst/>
              <a:latin typeface="+mn-lt"/>
              <a:ea typeface="+mn-ea"/>
              <a:cs typeface="Arial" panose="020B0604020202020204" pitchFamily="34" charset="0"/>
            </a:rPr>
            <a:t> </a:t>
          </a:r>
        </a:p>
        <a:p>
          <a:r>
            <a:rPr lang="en-US" sz="1400">
              <a:effectLst/>
              <a:latin typeface="+mn-lt"/>
              <a:ea typeface="+mn-ea"/>
              <a:cs typeface="Arial" panose="020B0604020202020204" pitchFamily="34" charset="0"/>
            </a:rPr>
            <a:t> </a:t>
          </a:r>
        </a:p>
        <a:p>
          <a:r>
            <a:rPr lang="en-US" sz="1400" b="1">
              <a:effectLst/>
              <a:latin typeface="+mn-lt"/>
              <a:ea typeface="+mn-ea"/>
              <a:cs typeface="Arial" panose="020B0604020202020204" pitchFamily="34" charset="0"/>
            </a:rPr>
            <a:t>Citation:</a:t>
          </a:r>
          <a:r>
            <a:rPr lang="en-US" sz="1400">
              <a:effectLst/>
              <a:latin typeface="+mn-lt"/>
              <a:ea typeface="+mn-ea"/>
              <a:cs typeface="Arial" panose="020B0604020202020204" pitchFamily="34" charset="0"/>
            </a:rPr>
            <a:t>  A police “citation” is official documentation stating that an individual has been made aware of a violation by an officer of the law. The citation must contain: registered owner name and address, license plate of vehicle, date, time, and location of offense, date, time and location of court appearance, date of birth, Driver’s license number, and date of issue.</a:t>
          </a:r>
        </a:p>
        <a:p>
          <a:r>
            <a:rPr lang="en-US" sz="1400">
              <a:effectLst/>
              <a:latin typeface="+mn-lt"/>
              <a:ea typeface="+mn-ea"/>
              <a:cs typeface="Arial" panose="020B0604020202020204" pitchFamily="34" charset="0"/>
            </a:rPr>
            <a:t> </a:t>
          </a:r>
        </a:p>
        <a:p>
          <a:r>
            <a:rPr lang="en-US" sz="1400">
              <a:effectLst/>
              <a:latin typeface="+mn-lt"/>
              <a:ea typeface="+mn-ea"/>
              <a:cs typeface="Arial" panose="020B0604020202020204" pitchFamily="34" charset="0"/>
            </a:rPr>
            <a:t> </a:t>
          </a:r>
        </a:p>
        <a:p>
          <a:r>
            <a:rPr lang="en-US" sz="1400" b="1">
              <a:effectLst/>
              <a:latin typeface="+mn-lt"/>
              <a:ea typeface="+mn-ea"/>
              <a:cs typeface="Arial" panose="020B0604020202020204" pitchFamily="34" charset="0"/>
            </a:rPr>
            <a:t>Vehicle passes:</a:t>
          </a:r>
          <a:r>
            <a:rPr lang="en-US" sz="1400">
              <a:effectLst/>
              <a:latin typeface="+mn-lt"/>
              <a:ea typeface="+mn-ea"/>
              <a:cs typeface="Arial" panose="020B0604020202020204" pitchFamily="34" charset="0"/>
            </a:rPr>
            <a:t> is the term we use for the number of vehicles that traverse an intersection.</a:t>
          </a:r>
        </a:p>
        <a:p>
          <a:pPr marL="0" marR="0">
            <a:lnSpc>
              <a:spcPct val="107000"/>
            </a:lnSpc>
            <a:spcBef>
              <a:spcPts val="0"/>
            </a:spcBef>
            <a:spcAft>
              <a:spcPts val="800"/>
            </a:spcAft>
          </a:pPr>
          <a:endParaRPr lang="en-US" sz="12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twoCellAnchor editAs="oneCell">
    <xdr:from>
      <xdr:col>0</xdr:col>
      <xdr:colOff>40821</xdr:colOff>
      <xdr:row>0</xdr:row>
      <xdr:rowOff>40821</xdr:rowOff>
    </xdr:from>
    <xdr:to>
      <xdr:col>2</xdr:col>
      <xdr:colOff>103702</xdr:colOff>
      <xdr:row>2</xdr:row>
      <xdr:rowOff>140904</xdr:rowOff>
    </xdr:to>
    <xdr:pic>
      <xdr:nvPicPr>
        <xdr:cNvPr id="5" name="Picture 4" descr="File:&lt;strong&gt;Conduent logo&lt;/strong&gt;.svg - Wikipedi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 y="40821"/>
          <a:ext cx="1891681" cy="5572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4</xdr:row>
      <xdr:rowOff>23812</xdr:rowOff>
    </xdr:from>
    <xdr:to>
      <xdr:col>16</xdr:col>
      <xdr:colOff>762000</xdr:colOff>
      <xdr:row>12</xdr:row>
      <xdr:rowOff>183356</xdr:rowOff>
    </xdr:to>
    <xdr:graphicFrame macro="">
      <xdr:nvGraphicFramePr>
        <xdr:cNvPr id="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31749</xdr:colOff>
      <xdr:row>0</xdr:row>
      <xdr:rowOff>31749</xdr:rowOff>
    </xdr:from>
    <xdr:to>
      <xdr:col>1</xdr:col>
      <xdr:colOff>164177</xdr:colOff>
      <xdr:row>1</xdr:row>
      <xdr:rowOff>212152</xdr:rowOff>
    </xdr:to>
    <xdr:pic>
      <xdr:nvPicPr>
        <xdr:cNvPr id="3" name="Picture 2" descr="File:&lt;strong&gt;Conduent logo&lt;/strong&gt;.svg - Wikipedia"/>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49"/>
          <a:ext cx="1894553" cy="4756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11906</xdr:colOff>
      <xdr:row>4</xdr:row>
      <xdr:rowOff>88106</xdr:rowOff>
    </xdr:from>
    <xdr:to>
      <xdr:col>16</xdr:col>
      <xdr:colOff>802481</xdr:colOff>
      <xdr:row>13</xdr:row>
      <xdr:rowOff>0</xdr:rowOff>
    </xdr:to>
    <xdr:graphicFrame macro="">
      <xdr:nvGraphicFramePr>
        <xdr:cNvPr id="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35719</xdr:colOff>
      <xdr:row>0</xdr:row>
      <xdr:rowOff>35724</xdr:rowOff>
    </xdr:from>
    <xdr:to>
      <xdr:col>1</xdr:col>
      <xdr:colOff>328220</xdr:colOff>
      <xdr:row>1</xdr:row>
      <xdr:rowOff>243908</xdr:rowOff>
    </xdr:to>
    <xdr:pic>
      <xdr:nvPicPr>
        <xdr:cNvPr id="3" name="Picture 2" descr="File:&lt;strong&gt;Conduent logo&lt;/strong&gt;.svg - Wikipedia"/>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719" y="35724"/>
          <a:ext cx="1902226" cy="5034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105834</xdr:colOff>
      <xdr:row>4</xdr:row>
      <xdr:rowOff>52917</xdr:rowOff>
    </xdr:from>
    <xdr:to>
      <xdr:col>16</xdr:col>
      <xdr:colOff>825500</xdr:colOff>
      <xdr:row>14</xdr:row>
      <xdr:rowOff>2116</xdr:rowOff>
    </xdr:to>
    <xdr:graphicFrame macro="">
      <xdr:nvGraphicFramePr>
        <xdr:cNvPr id="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28575</xdr:rowOff>
    </xdr:from>
    <xdr:to>
      <xdr:col>1</xdr:col>
      <xdr:colOff>166295</xdr:colOff>
      <xdr:row>1</xdr:row>
      <xdr:rowOff>231997</xdr:rowOff>
    </xdr:to>
    <xdr:pic>
      <xdr:nvPicPr>
        <xdr:cNvPr id="3" name="Picture 2" descr="File:&lt;strong&gt;Conduent logo&lt;/strong&gt;.svg - Wikipedia"/>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28575"/>
          <a:ext cx="1899845" cy="498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52917</xdr:colOff>
      <xdr:row>4</xdr:row>
      <xdr:rowOff>10583</xdr:rowOff>
    </xdr:from>
    <xdr:to>
      <xdr:col>16</xdr:col>
      <xdr:colOff>783166</xdr:colOff>
      <xdr:row>12</xdr:row>
      <xdr:rowOff>129116</xdr:rowOff>
    </xdr:to>
    <xdr:graphicFrame macro="">
      <xdr:nvGraphicFramePr>
        <xdr:cNvPr id="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40821</xdr:colOff>
      <xdr:row>0</xdr:row>
      <xdr:rowOff>40821</xdr:rowOff>
    </xdr:from>
    <xdr:to>
      <xdr:col>1</xdr:col>
      <xdr:colOff>171737</xdr:colOff>
      <xdr:row>1</xdr:row>
      <xdr:rowOff>238800</xdr:rowOff>
    </xdr:to>
    <xdr:pic>
      <xdr:nvPicPr>
        <xdr:cNvPr id="3" name="Picture 2" descr="File:&lt;strong&gt;Conduent logo&lt;/strong&gt;.svg - Wikipedia"/>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821" y="40821"/>
          <a:ext cx="1893041" cy="4932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4</xdr:row>
      <xdr:rowOff>23812</xdr:rowOff>
    </xdr:from>
    <xdr:to>
      <xdr:col>16</xdr:col>
      <xdr:colOff>762000</xdr:colOff>
      <xdr:row>12</xdr:row>
      <xdr:rowOff>183356</xdr:rowOff>
    </xdr:to>
    <xdr:graphicFrame macro="">
      <xdr:nvGraphicFramePr>
        <xdr:cNvPr id="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31749</xdr:colOff>
      <xdr:row>0</xdr:row>
      <xdr:rowOff>31749</xdr:rowOff>
    </xdr:from>
    <xdr:to>
      <xdr:col>1</xdr:col>
      <xdr:colOff>164177</xdr:colOff>
      <xdr:row>1</xdr:row>
      <xdr:rowOff>212152</xdr:rowOff>
    </xdr:to>
    <xdr:pic>
      <xdr:nvPicPr>
        <xdr:cNvPr id="3" name="Picture 2" descr="File:&lt;strong&gt;Conduent logo&lt;/strong&gt;.svg - Wikipedia"/>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49"/>
          <a:ext cx="1894553" cy="4756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lue%20Line%20Monthly%20Report%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po%20Line%20Monthly%20Report%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old%20Line%20Monthly%20Report%20-%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range%20Line%20Monthly%20Report%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TOC"/>
      <sheetName val="Exec. Summary"/>
      <sheetName val="ASRALL"/>
      <sheetName val="ASR322"/>
      <sheetName val="ASR421"/>
      <sheetName val="ASR821"/>
      <sheetName val="ASR822"/>
      <sheetName val="ASR841"/>
      <sheetName val="ASR981"/>
      <sheetName val="ASR982"/>
      <sheetName val="ASR1051"/>
      <sheetName val="ASR1052"/>
      <sheetName val="ASR1081"/>
      <sheetName val="ASR1082"/>
      <sheetName val="ASR2003"/>
      <sheetName val="ASR2008"/>
      <sheetName val="ASR2017"/>
      <sheetName val="ASR2018"/>
      <sheetName val="ASR2027"/>
      <sheetName val="ASR2036"/>
      <sheetName val="ASR2046"/>
      <sheetName val="ASR2054"/>
      <sheetName val="ASR2056"/>
      <sheetName val="Cust. Srvc. Report"/>
      <sheetName val="Monthly Citation Yield"/>
      <sheetName val="Dispo Summary"/>
      <sheetName val="Perf"/>
      <sheetName val="Jan"/>
      <sheetName val="Feb"/>
      <sheetName val="Mar"/>
      <sheetName val="Apr"/>
      <sheetName val="May"/>
      <sheetName val="Jun"/>
      <sheetName val="Jul"/>
      <sheetName val="Aug"/>
      <sheetName val="Sep"/>
      <sheetName val="Oct"/>
      <sheetName val="Nov"/>
      <sheetName val="Dec"/>
    </sheetNames>
    <sheetDataSet>
      <sheetData sheetId="0"/>
      <sheetData sheetId="1">
        <row r="1">
          <cell r="A1" t="str">
            <v xml:space="preserve">Los Angeles County MTA Blue Line </v>
          </cell>
        </row>
      </sheetData>
      <sheetData sheetId="2"/>
      <sheetData sheetId="3">
        <row r="34">
          <cell r="B34">
            <v>0</v>
          </cell>
          <cell r="C34">
            <v>0</v>
          </cell>
          <cell r="D34">
            <v>0</v>
          </cell>
          <cell r="E34">
            <v>0</v>
          </cell>
          <cell r="F34">
            <v>0</v>
          </cell>
          <cell r="G34">
            <v>0</v>
          </cell>
          <cell r="H34">
            <v>0</v>
          </cell>
          <cell r="I34">
            <v>0</v>
          </cell>
          <cell r="J34">
            <v>0</v>
          </cell>
          <cell r="K34">
            <v>0</v>
          </cell>
          <cell r="L34">
            <v>0</v>
          </cell>
          <cell r="M34">
            <v>0</v>
          </cell>
        </row>
        <row r="35">
          <cell r="J35">
            <v>0</v>
          </cell>
        </row>
        <row r="36">
          <cell r="J36">
            <v>1</v>
          </cell>
        </row>
      </sheetData>
      <sheetData sheetId="4">
        <row r="17">
          <cell r="B17">
            <v>265</v>
          </cell>
          <cell r="C17">
            <v>286</v>
          </cell>
          <cell r="D17">
            <v>287</v>
          </cell>
          <cell r="E17">
            <v>307</v>
          </cell>
          <cell r="F17">
            <v>327</v>
          </cell>
          <cell r="G17">
            <v>307</v>
          </cell>
          <cell r="H17">
            <v>322</v>
          </cell>
          <cell r="I17">
            <v>473</v>
          </cell>
          <cell r="J17">
            <v>471</v>
          </cell>
          <cell r="K17">
            <v>0</v>
          </cell>
          <cell r="L17">
            <v>0</v>
          </cell>
          <cell r="M17">
            <v>0</v>
          </cell>
        </row>
        <row r="18">
          <cell r="B18">
            <v>5</v>
          </cell>
          <cell r="C18">
            <v>16</v>
          </cell>
          <cell r="D18">
            <v>6</v>
          </cell>
          <cell r="E18">
            <v>5</v>
          </cell>
          <cell r="F18">
            <v>2</v>
          </cell>
          <cell r="G18">
            <v>5</v>
          </cell>
          <cell r="H18">
            <v>3</v>
          </cell>
          <cell r="I18">
            <v>3</v>
          </cell>
          <cell r="J18">
            <v>2</v>
          </cell>
          <cell r="K18">
            <v>0</v>
          </cell>
          <cell r="L18">
            <v>0</v>
          </cell>
          <cell r="M18">
            <v>0</v>
          </cell>
        </row>
        <row r="19">
          <cell r="B19">
            <v>270</v>
          </cell>
          <cell r="C19">
            <v>302</v>
          </cell>
          <cell r="D19">
            <v>293</v>
          </cell>
          <cell r="E19">
            <v>312</v>
          </cell>
          <cell r="F19">
            <v>329</v>
          </cell>
          <cell r="G19">
            <v>312</v>
          </cell>
          <cell r="H19">
            <v>325</v>
          </cell>
          <cell r="I19">
            <v>476</v>
          </cell>
          <cell r="J19">
            <v>473</v>
          </cell>
          <cell r="K19">
            <v>0</v>
          </cell>
          <cell r="L19">
            <v>0</v>
          </cell>
          <cell r="M19">
            <v>0</v>
          </cell>
        </row>
        <row r="21">
          <cell r="B21">
            <v>0</v>
          </cell>
          <cell r="C21">
            <v>6</v>
          </cell>
          <cell r="D21">
            <v>1</v>
          </cell>
          <cell r="E21">
            <v>1</v>
          </cell>
          <cell r="F21">
            <v>1</v>
          </cell>
          <cell r="G21">
            <v>2</v>
          </cell>
          <cell r="H21">
            <v>0</v>
          </cell>
          <cell r="I21">
            <v>2</v>
          </cell>
          <cell r="J21">
            <v>0</v>
          </cell>
          <cell r="K21">
            <v>0</v>
          </cell>
          <cell r="L21">
            <v>0</v>
          </cell>
          <cell r="M21">
            <v>0</v>
          </cell>
        </row>
        <row r="22">
          <cell r="B22">
            <v>1</v>
          </cell>
          <cell r="C22">
            <v>2</v>
          </cell>
          <cell r="D22">
            <v>2</v>
          </cell>
          <cell r="E22">
            <v>1</v>
          </cell>
          <cell r="F22">
            <v>1</v>
          </cell>
          <cell r="G22">
            <v>3</v>
          </cell>
          <cell r="H22">
            <v>1</v>
          </cell>
          <cell r="I22">
            <v>0</v>
          </cell>
          <cell r="J22">
            <v>1</v>
          </cell>
          <cell r="K22">
            <v>0</v>
          </cell>
          <cell r="L22">
            <v>0</v>
          </cell>
          <cell r="M22">
            <v>0</v>
          </cell>
        </row>
        <row r="23">
          <cell r="B23">
            <v>4</v>
          </cell>
          <cell r="C23">
            <v>8</v>
          </cell>
          <cell r="D23">
            <v>3</v>
          </cell>
          <cell r="E23">
            <v>3</v>
          </cell>
          <cell r="F23">
            <v>0</v>
          </cell>
          <cell r="G23">
            <v>0</v>
          </cell>
          <cell r="H23">
            <v>2</v>
          </cell>
          <cell r="I23">
            <v>1</v>
          </cell>
          <cell r="J23">
            <v>1</v>
          </cell>
          <cell r="K23">
            <v>0</v>
          </cell>
          <cell r="L23">
            <v>0</v>
          </cell>
          <cell r="M23">
            <v>0</v>
          </cell>
        </row>
        <row r="26">
          <cell r="B26">
            <v>0</v>
          </cell>
          <cell r="C26">
            <v>0</v>
          </cell>
          <cell r="D26">
            <v>0</v>
          </cell>
          <cell r="E26">
            <v>0</v>
          </cell>
          <cell r="F26">
            <v>0</v>
          </cell>
          <cell r="G26">
            <v>0</v>
          </cell>
          <cell r="H26">
            <v>0</v>
          </cell>
          <cell r="I26">
            <v>1</v>
          </cell>
          <cell r="J26">
            <v>0</v>
          </cell>
          <cell r="K26"/>
          <cell r="L26"/>
          <cell r="M26"/>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121</v>
          </cell>
          <cell r="C30">
            <v>133</v>
          </cell>
          <cell r="D30">
            <v>119</v>
          </cell>
          <cell r="E30">
            <v>155</v>
          </cell>
          <cell r="F30">
            <v>158</v>
          </cell>
          <cell r="G30">
            <v>138</v>
          </cell>
          <cell r="H30">
            <v>162</v>
          </cell>
          <cell r="I30">
            <v>286</v>
          </cell>
          <cell r="J30">
            <v>290</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143</v>
          </cell>
          <cell r="C33">
            <v>153</v>
          </cell>
          <cell r="D33">
            <v>168</v>
          </cell>
          <cell r="E33">
            <v>152</v>
          </cell>
          <cell r="F33">
            <v>169</v>
          </cell>
          <cell r="G33">
            <v>169</v>
          </cell>
          <cell r="H33">
            <v>160</v>
          </cell>
          <cell r="I33">
            <v>186</v>
          </cell>
          <cell r="J33">
            <v>181</v>
          </cell>
          <cell r="K33"/>
          <cell r="L33"/>
          <cell r="M33"/>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cell r="L35"/>
          <cell r="M35"/>
        </row>
        <row r="38">
          <cell r="C38"/>
        </row>
        <row r="39">
          <cell r="B39">
            <v>0</v>
          </cell>
          <cell r="C39">
            <v>0</v>
          </cell>
          <cell r="D39">
            <v>0</v>
          </cell>
          <cell r="E39">
            <v>0</v>
          </cell>
          <cell r="F39">
            <v>0</v>
          </cell>
          <cell r="G39">
            <v>0</v>
          </cell>
          <cell r="H39">
            <v>0</v>
          </cell>
          <cell r="I39">
            <v>0</v>
          </cell>
          <cell r="J39">
            <v>0</v>
          </cell>
          <cell r="K39"/>
          <cell r="L39"/>
          <cell r="M39"/>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0</v>
          </cell>
          <cell r="K43"/>
          <cell r="L43"/>
          <cell r="M43"/>
        </row>
        <row r="44">
          <cell r="B44">
            <v>0</v>
          </cell>
          <cell r="C44">
            <v>0</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2</v>
          </cell>
          <cell r="D46">
            <v>0</v>
          </cell>
          <cell r="E46">
            <v>0</v>
          </cell>
          <cell r="F46">
            <v>0</v>
          </cell>
          <cell r="G46">
            <v>0</v>
          </cell>
          <cell r="H46">
            <v>0</v>
          </cell>
          <cell r="I46">
            <v>2</v>
          </cell>
          <cell r="J46">
            <v>0</v>
          </cell>
          <cell r="K46"/>
          <cell r="L46"/>
          <cell r="M46"/>
        </row>
        <row r="47">
          <cell r="B47">
            <v>0</v>
          </cell>
          <cell r="C47">
            <v>0</v>
          </cell>
          <cell r="D47">
            <v>0</v>
          </cell>
          <cell r="E47">
            <v>0</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cell r="L52"/>
          <cell r="M52"/>
        </row>
        <row r="53">
          <cell r="B53">
            <v>0</v>
          </cell>
          <cell r="C53">
            <v>2</v>
          </cell>
          <cell r="D53">
            <v>0</v>
          </cell>
          <cell r="E53">
            <v>0</v>
          </cell>
          <cell r="F53">
            <v>1</v>
          </cell>
          <cell r="G53">
            <v>2</v>
          </cell>
          <cell r="H53">
            <v>0</v>
          </cell>
          <cell r="I53">
            <v>0</v>
          </cell>
          <cell r="J53">
            <v>0</v>
          </cell>
          <cell r="K53"/>
          <cell r="L53"/>
          <cell r="M53"/>
        </row>
        <row r="54">
          <cell r="B54">
            <v>0</v>
          </cell>
          <cell r="C54">
            <v>0</v>
          </cell>
          <cell r="D54">
            <v>0</v>
          </cell>
          <cell r="E54">
            <v>0</v>
          </cell>
          <cell r="F54">
            <v>0</v>
          </cell>
          <cell r="G54">
            <v>0</v>
          </cell>
          <cell r="H54">
            <v>0</v>
          </cell>
          <cell r="I54">
            <v>0</v>
          </cell>
          <cell r="J54">
            <v>0</v>
          </cell>
          <cell r="K54"/>
          <cell r="L54"/>
          <cell r="M54"/>
        </row>
        <row r="55">
          <cell r="B55">
            <v>0</v>
          </cell>
          <cell r="C55">
            <v>0</v>
          </cell>
          <cell r="D55">
            <v>0</v>
          </cell>
          <cell r="E55">
            <v>0</v>
          </cell>
          <cell r="F55">
            <v>0</v>
          </cell>
          <cell r="G55">
            <v>0</v>
          </cell>
          <cell r="H55">
            <v>0</v>
          </cell>
          <cell r="I55">
            <v>0</v>
          </cell>
          <cell r="J55">
            <v>0</v>
          </cell>
          <cell r="K55"/>
          <cell r="L55"/>
          <cell r="M55"/>
        </row>
        <row r="56">
          <cell r="B56">
            <v>0</v>
          </cell>
          <cell r="C56">
            <v>1</v>
          </cell>
          <cell r="D56">
            <v>0</v>
          </cell>
          <cell r="E56">
            <v>0</v>
          </cell>
          <cell r="F56">
            <v>0</v>
          </cell>
          <cell r="G56">
            <v>0</v>
          </cell>
          <cell r="H56">
            <v>0</v>
          </cell>
          <cell r="I56">
            <v>0</v>
          </cell>
          <cell r="J56">
            <v>0</v>
          </cell>
          <cell r="K56"/>
          <cell r="L56"/>
          <cell r="M56"/>
        </row>
        <row r="57">
          <cell r="B57">
            <v>0</v>
          </cell>
          <cell r="C57">
            <v>1</v>
          </cell>
          <cell r="D57">
            <v>0</v>
          </cell>
          <cell r="E57">
            <v>1</v>
          </cell>
          <cell r="F57">
            <v>0</v>
          </cell>
          <cell r="G57">
            <v>0</v>
          </cell>
          <cell r="H57">
            <v>0</v>
          </cell>
          <cell r="I57">
            <v>0</v>
          </cell>
          <cell r="J57">
            <v>0</v>
          </cell>
          <cell r="K57"/>
          <cell r="L57"/>
          <cell r="M57"/>
        </row>
        <row r="58">
          <cell r="B58">
            <v>0</v>
          </cell>
          <cell r="C58">
            <v>0</v>
          </cell>
          <cell r="D58">
            <v>0</v>
          </cell>
          <cell r="E58">
            <v>0</v>
          </cell>
          <cell r="F58">
            <v>0</v>
          </cell>
          <cell r="G58">
            <v>0</v>
          </cell>
          <cell r="H58">
            <v>0</v>
          </cell>
          <cell r="I58">
            <v>0</v>
          </cell>
          <cell r="J58">
            <v>0</v>
          </cell>
          <cell r="K58"/>
          <cell r="L58"/>
          <cell r="M58"/>
        </row>
        <row r="59">
          <cell r="B59">
            <v>0</v>
          </cell>
          <cell r="C59">
            <v>0</v>
          </cell>
          <cell r="D59">
            <v>0</v>
          </cell>
          <cell r="E59">
            <v>0</v>
          </cell>
          <cell r="F59">
            <v>0</v>
          </cell>
          <cell r="G59">
            <v>0</v>
          </cell>
          <cell r="H59">
            <v>0</v>
          </cell>
          <cell r="I59">
            <v>0</v>
          </cell>
          <cell r="J59">
            <v>0</v>
          </cell>
          <cell r="K59"/>
          <cell r="L59"/>
          <cell r="M59"/>
        </row>
        <row r="60">
          <cell r="B60">
            <v>0</v>
          </cell>
          <cell r="C60">
            <v>0</v>
          </cell>
          <cell r="D60">
            <v>0</v>
          </cell>
          <cell r="E60">
            <v>0</v>
          </cell>
          <cell r="F60">
            <v>0</v>
          </cell>
          <cell r="G60">
            <v>0</v>
          </cell>
          <cell r="H60">
            <v>0</v>
          </cell>
          <cell r="I60">
            <v>0</v>
          </cell>
          <cell r="J60">
            <v>0</v>
          </cell>
          <cell r="K60"/>
          <cell r="L60"/>
          <cell r="M60"/>
        </row>
        <row r="61">
          <cell r="B61">
            <v>0</v>
          </cell>
          <cell r="D61">
            <v>1</v>
          </cell>
          <cell r="E61">
            <v>0</v>
          </cell>
          <cell r="F61">
            <v>0</v>
          </cell>
          <cell r="G61">
            <v>0</v>
          </cell>
          <cell r="H61">
            <v>0</v>
          </cell>
          <cell r="I61">
            <v>0</v>
          </cell>
          <cell r="J61">
            <v>0</v>
          </cell>
          <cell r="K61"/>
          <cell r="L61"/>
          <cell r="M61"/>
        </row>
        <row r="64">
          <cell r="B64">
            <v>0</v>
          </cell>
          <cell r="C64">
            <v>0</v>
          </cell>
          <cell r="D64">
            <v>0</v>
          </cell>
          <cell r="E64">
            <v>0</v>
          </cell>
          <cell r="F64">
            <v>0</v>
          </cell>
          <cell r="G64">
            <v>0</v>
          </cell>
          <cell r="H64">
            <v>0</v>
          </cell>
          <cell r="I64">
            <v>0</v>
          </cell>
          <cell r="J64">
            <v>0</v>
          </cell>
          <cell r="K64"/>
          <cell r="L64"/>
          <cell r="M64"/>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1</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cell r="L73"/>
          <cell r="M73"/>
        </row>
        <row r="74">
          <cell r="B74">
            <v>0</v>
          </cell>
          <cell r="C74">
            <v>0</v>
          </cell>
          <cell r="D74">
            <v>0</v>
          </cell>
          <cell r="E74">
            <v>0</v>
          </cell>
          <cell r="F74">
            <v>0</v>
          </cell>
          <cell r="G74">
            <v>0</v>
          </cell>
          <cell r="H74">
            <v>0</v>
          </cell>
          <cell r="I74">
            <v>0</v>
          </cell>
          <cell r="J74">
            <v>0</v>
          </cell>
          <cell r="K74"/>
          <cell r="L74"/>
          <cell r="M74"/>
        </row>
        <row r="75">
          <cell r="B75">
            <v>1</v>
          </cell>
          <cell r="C75">
            <v>2</v>
          </cell>
          <cell r="D75">
            <v>2</v>
          </cell>
          <cell r="E75">
            <v>1</v>
          </cell>
          <cell r="F75">
            <v>1</v>
          </cell>
          <cell r="G75">
            <v>2</v>
          </cell>
          <cell r="H75">
            <v>1</v>
          </cell>
          <cell r="I75">
            <v>0</v>
          </cell>
          <cell r="J75">
            <v>1</v>
          </cell>
          <cell r="K75"/>
          <cell r="L75"/>
          <cell r="M75"/>
        </row>
        <row r="76">
          <cell r="B76">
            <v>0</v>
          </cell>
          <cell r="C76">
            <v>0</v>
          </cell>
          <cell r="D76">
            <v>0</v>
          </cell>
          <cell r="E76">
            <v>0</v>
          </cell>
          <cell r="F76">
            <v>0</v>
          </cell>
          <cell r="G76">
            <v>0</v>
          </cell>
          <cell r="H76">
            <v>0</v>
          </cell>
          <cell r="I76">
            <v>0</v>
          </cell>
          <cell r="J76">
            <v>0</v>
          </cell>
          <cell r="K76"/>
          <cell r="L76"/>
          <cell r="M76"/>
        </row>
        <row r="77">
          <cell r="B77">
            <v>0</v>
          </cell>
          <cell r="C77">
            <v>0</v>
          </cell>
          <cell r="D77">
            <v>0</v>
          </cell>
          <cell r="E77">
            <v>0</v>
          </cell>
          <cell r="F77">
            <v>0</v>
          </cell>
          <cell r="G77">
            <v>0</v>
          </cell>
          <cell r="H77">
            <v>0</v>
          </cell>
          <cell r="I77">
            <v>0</v>
          </cell>
          <cell r="J77">
            <v>0</v>
          </cell>
          <cell r="K77"/>
          <cell r="L77"/>
          <cell r="M77"/>
        </row>
        <row r="78">
          <cell r="B78">
            <v>0</v>
          </cell>
          <cell r="C78">
            <v>0</v>
          </cell>
          <cell r="D78">
            <v>0</v>
          </cell>
          <cell r="E78">
            <v>0</v>
          </cell>
          <cell r="F78">
            <v>0</v>
          </cell>
          <cell r="G78">
            <v>0</v>
          </cell>
          <cell r="H78">
            <v>0</v>
          </cell>
          <cell r="I78">
            <v>0</v>
          </cell>
          <cell r="J78">
            <v>0</v>
          </cell>
          <cell r="K78"/>
          <cell r="L78"/>
          <cell r="M78"/>
        </row>
        <row r="79">
          <cell r="B79">
            <v>0</v>
          </cell>
          <cell r="C79">
            <v>0</v>
          </cell>
          <cell r="D79">
            <v>0</v>
          </cell>
          <cell r="E79">
            <v>0</v>
          </cell>
          <cell r="F79">
            <v>0</v>
          </cell>
          <cell r="G79">
            <v>0</v>
          </cell>
          <cell r="H79">
            <v>0</v>
          </cell>
          <cell r="I79">
            <v>0</v>
          </cell>
          <cell r="J79">
            <v>0</v>
          </cell>
          <cell r="K79"/>
          <cell r="L79"/>
          <cell r="M79"/>
        </row>
        <row r="80">
          <cell r="B80">
            <v>0</v>
          </cell>
          <cell r="C80">
            <v>0</v>
          </cell>
          <cell r="D80">
            <v>0</v>
          </cell>
          <cell r="E80">
            <v>0</v>
          </cell>
          <cell r="F80">
            <v>0</v>
          </cell>
          <cell r="G80">
            <v>0</v>
          </cell>
          <cell r="H80">
            <v>0</v>
          </cell>
          <cell r="I80">
            <v>0</v>
          </cell>
          <cell r="J80">
            <v>0</v>
          </cell>
          <cell r="K80"/>
          <cell r="L80"/>
          <cell r="M80"/>
        </row>
        <row r="83">
          <cell r="B83">
            <v>0</v>
          </cell>
          <cell r="C83">
            <v>0</v>
          </cell>
          <cell r="D83">
            <v>0</v>
          </cell>
          <cell r="E83">
            <v>0</v>
          </cell>
          <cell r="F83">
            <v>0</v>
          </cell>
          <cell r="G83">
            <v>0</v>
          </cell>
          <cell r="H83">
            <v>0</v>
          </cell>
          <cell r="I83">
            <v>0</v>
          </cell>
          <cell r="J83">
            <v>0</v>
          </cell>
          <cell r="K83">
            <v>0</v>
          </cell>
          <cell r="L83">
            <v>0</v>
          </cell>
          <cell r="M83">
            <v>0</v>
          </cell>
        </row>
        <row r="84">
          <cell r="B84">
            <v>8</v>
          </cell>
          <cell r="C84">
            <v>8</v>
          </cell>
          <cell r="D84">
            <v>8</v>
          </cell>
          <cell r="E84">
            <v>0</v>
          </cell>
          <cell r="F84">
            <v>0</v>
          </cell>
          <cell r="G84">
            <v>0</v>
          </cell>
          <cell r="H84">
            <v>12</v>
          </cell>
          <cell r="I84">
            <v>13</v>
          </cell>
          <cell r="J84">
            <v>12</v>
          </cell>
          <cell r="K84" t="str">
            <v>0</v>
          </cell>
          <cell r="L84" t="str">
            <v>0</v>
          </cell>
          <cell r="M84" t="str">
            <v>0</v>
          </cell>
        </row>
        <row r="85">
          <cell r="B85">
            <v>175.8</v>
          </cell>
          <cell r="C85">
            <v>555.6</v>
          </cell>
          <cell r="D85">
            <v>5.5</v>
          </cell>
          <cell r="E85">
            <v>0</v>
          </cell>
          <cell r="F85">
            <v>0</v>
          </cell>
          <cell r="G85">
            <v>0</v>
          </cell>
          <cell r="H85">
            <v>281</v>
          </cell>
          <cell r="I85">
            <v>6.9</v>
          </cell>
          <cell r="J85">
            <v>6.2</v>
          </cell>
          <cell r="K85" t="str">
            <v>0</v>
          </cell>
          <cell r="L85" t="str">
            <v>0</v>
          </cell>
          <cell r="M85" t="str">
            <v>0</v>
          </cell>
        </row>
      </sheetData>
      <sheetData sheetId="5">
        <row r="17">
          <cell r="B17">
            <v>118</v>
          </cell>
          <cell r="C17">
            <v>108</v>
          </cell>
          <cell r="D17">
            <v>127</v>
          </cell>
          <cell r="E17">
            <v>117</v>
          </cell>
          <cell r="F17">
            <v>122</v>
          </cell>
          <cell r="G17">
            <v>150</v>
          </cell>
          <cell r="H17">
            <v>152</v>
          </cell>
          <cell r="I17">
            <v>135</v>
          </cell>
          <cell r="J17">
            <v>120</v>
          </cell>
          <cell r="K17">
            <v>0</v>
          </cell>
          <cell r="L17">
            <v>0</v>
          </cell>
          <cell r="M17">
            <v>0</v>
          </cell>
        </row>
        <row r="18">
          <cell r="B18">
            <v>30</v>
          </cell>
          <cell r="C18">
            <v>44</v>
          </cell>
          <cell r="D18">
            <v>25</v>
          </cell>
          <cell r="E18">
            <v>24</v>
          </cell>
          <cell r="F18">
            <v>28</v>
          </cell>
          <cell r="G18">
            <v>25</v>
          </cell>
          <cell r="H18">
            <v>30</v>
          </cell>
          <cell r="I18">
            <v>22</v>
          </cell>
          <cell r="J18">
            <v>19</v>
          </cell>
          <cell r="K18">
            <v>0</v>
          </cell>
          <cell r="L18">
            <v>0</v>
          </cell>
          <cell r="M18">
            <v>0</v>
          </cell>
        </row>
        <row r="19">
          <cell r="B19">
            <v>148</v>
          </cell>
          <cell r="C19">
            <v>152</v>
          </cell>
          <cell r="D19">
            <v>152</v>
          </cell>
          <cell r="E19">
            <v>141</v>
          </cell>
          <cell r="F19">
            <v>150</v>
          </cell>
          <cell r="G19">
            <v>175</v>
          </cell>
          <cell r="H19">
            <v>182</v>
          </cell>
          <cell r="I19">
            <v>157</v>
          </cell>
          <cell r="J19">
            <v>139</v>
          </cell>
          <cell r="K19">
            <v>0</v>
          </cell>
          <cell r="L19">
            <v>0</v>
          </cell>
          <cell r="M19">
            <v>0</v>
          </cell>
        </row>
        <row r="21">
          <cell r="B21">
            <v>14</v>
          </cell>
          <cell r="C21">
            <v>16</v>
          </cell>
          <cell r="D21">
            <v>8</v>
          </cell>
          <cell r="E21">
            <v>10</v>
          </cell>
          <cell r="F21">
            <v>12</v>
          </cell>
          <cell r="G21">
            <v>14</v>
          </cell>
          <cell r="H21">
            <v>15</v>
          </cell>
          <cell r="I21">
            <v>7</v>
          </cell>
          <cell r="J21">
            <v>5</v>
          </cell>
          <cell r="K21">
            <v>0</v>
          </cell>
          <cell r="L21">
            <v>0</v>
          </cell>
          <cell r="M21">
            <v>0</v>
          </cell>
        </row>
        <row r="22">
          <cell r="B22">
            <v>4</v>
          </cell>
          <cell r="C22">
            <v>6</v>
          </cell>
          <cell r="D22">
            <v>6</v>
          </cell>
          <cell r="E22">
            <v>9</v>
          </cell>
          <cell r="F22">
            <v>4</v>
          </cell>
          <cell r="G22">
            <v>5</v>
          </cell>
          <cell r="H22">
            <v>6</v>
          </cell>
          <cell r="I22">
            <v>5</v>
          </cell>
          <cell r="J22">
            <v>7</v>
          </cell>
          <cell r="K22">
            <v>0</v>
          </cell>
          <cell r="L22">
            <v>0</v>
          </cell>
          <cell r="M22">
            <v>0</v>
          </cell>
        </row>
        <row r="23">
          <cell r="B23">
            <v>12</v>
          </cell>
          <cell r="C23">
            <v>22</v>
          </cell>
          <cell r="D23">
            <v>11</v>
          </cell>
          <cell r="E23">
            <v>5</v>
          </cell>
          <cell r="F23">
            <v>12</v>
          </cell>
          <cell r="G23">
            <v>6</v>
          </cell>
          <cell r="H23">
            <v>9</v>
          </cell>
          <cell r="I23">
            <v>10</v>
          </cell>
          <cell r="J23">
            <v>7</v>
          </cell>
          <cell r="K23">
            <v>0</v>
          </cell>
          <cell r="L23">
            <v>0</v>
          </cell>
          <cell r="M23">
            <v>0</v>
          </cell>
        </row>
        <row r="26">
          <cell r="B26">
            <v>0</v>
          </cell>
          <cell r="C26">
            <v>0</v>
          </cell>
          <cell r="D26">
            <v>1</v>
          </cell>
          <cell r="E26">
            <v>0</v>
          </cell>
          <cell r="F26">
            <v>0</v>
          </cell>
          <cell r="G26">
            <v>0</v>
          </cell>
          <cell r="H26">
            <v>0</v>
          </cell>
          <cell r="I26">
            <v>1</v>
          </cell>
          <cell r="J26">
            <v>1</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v>0</v>
          </cell>
          <cell r="L28">
            <v>0</v>
          </cell>
          <cell r="M28">
            <v>0</v>
          </cell>
        </row>
        <row r="29">
          <cell r="B29">
            <v>0</v>
          </cell>
          <cell r="C29">
            <v>0</v>
          </cell>
          <cell r="D29">
            <v>0</v>
          </cell>
          <cell r="E29">
            <v>0</v>
          </cell>
          <cell r="F29">
            <v>0</v>
          </cell>
          <cell r="G29">
            <v>0</v>
          </cell>
          <cell r="H29">
            <v>0</v>
          </cell>
          <cell r="I29">
            <v>0</v>
          </cell>
          <cell r="J29">
            <v>0</v>
          </cell>
          <cell r="K29">
            <v>0</v>
          </cell>
          <cell r="L29">
            <v>0</v>
          </cell>
          <cell r="M29">
            <v>0</v>
          </cell>
        </row>
        <row r="30">
          <cell r="B30">
            <v>29</v>
          </cell>
          <cell r="C30">
            <v>31</v>
          </cell>
          <cell r="D30">
            <v>30</v>
          </cell>
          <cell r="E30">
            <v>28</v>
          </cell>
          <cell r="F30">
            <v>28</v>
          </cell>
          <cell r="G30">
            <v>54</v>
          </cell>
          <cell r="H30">
            <v>47</v>
          </cell>
          <cell r="I30">
            <v>33</v>
          </cell>
          <cell r="J30">
            <v>36</v>
          </cell>
          <cell r="K30">
            <v>0</v>
          </cell>
          <cell r="L30">
            <v>0</v>
          </cell>
          <cell r="M30">
            <v>0</v>
          </cell>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87</v>
          </cell>
          <cell r="C33">
            <v>77</v>
          </cell>
          <cell r="D33">
            <v>96</v>
          </cell>
          <cell r="E33">
            <v>89</v>
          </cell>
          <cell r="F33">
            <v>94</v>
          </cell>
          <cell r="G33">
            <v>96</v>
          </cell>
          <cell r="H33">
            <v>105</v>
          </cell>
          <cell r="I33">
            <v>101</v>
          </cell>
          <cell r="J33">
            <v>83</v>
          </cell>
          <cell r="K33"/>
          <cell r="L33"/>
          <cell r="M33"/>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cell r="L35"/>
          <cell r="M35"/>
        </row>
        <row r="38">
          <cell r="C38"/>
        </row>
        <row r="39">
          <cell r="B39">
            <v>0</v>
          </cell>
          <cell r="C39">
            <v>0</v>
          </cell>
          <cell r="D39">
            <v>0</v>
          </cell>
          <cell r="E39">
            <v>0</v>
          </cell>
          <cell r="F39">
            <v>0</v>
          </cell>
          <cell r="G39">
            <v>0</v>
          </cell>
          <cell r="H39">
            <v>0</v>
          </cell>
          <cell r="I39">
            <v>0</v>
          </cell>
          <cell r="J39">
            <v>0</v>
          </cell>
          <cell r="K39"/>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3</v>
          </cell>
          <cell r="D41">
            <v>2</v>
          </cell>
          <cell r="E41">
            <v>1</v>
          </cell>
          <cell r="F41">
            <v>0</v>
          </cell>
          <cell r="G41">
            <v>2</v>
          </cell>
          <cell r="H41">
            <v>0</v>
          </cell>
          <cell r="I41">
            <v>1</v>
          </cell>
          <cell r="J41">
            <v>0</v>
          </cell>
          <cell r="K41"/>
          <cell r="L41">
            <v>0</v>
          </cell>
          <cell r="M41">
            <v>0</v>
          </cell>
        </row>
        <row r="42">
          <cell r="B42">
            <v>0</v>
          </cell>
          <cell r="C42">
            <v>0</v>
          </cell>
          <cell r="D42">
            <v>0</v>
          </cell>
          <cell r="E42">
            <v>0</v>
          </cell>
          <cell r="F42">
            <v>0</v>
          </cell>
          <cell r="G42">
            <v>0</v>
          </cell>
          <cell r="H42">
            <v>0</v>
          </cell>
          <cell r="I42">
            <v>0</v>
          </cell>
          <cell r="J42">
            <v>0</v>
          </cell>
          <cell r="K42"/>
          <cell r="L42">
            <v>0</v>
          </cell>
          <cell r="M42">
            <v>0</v>
          </cell>
        </row>
        <row r="43">
          <cell r="B43">
            <v>3</v>
          </cell>
          <cell r="C43">
            <v>0</v>
          </cell>
          <cell r="D43">
            <v>0</v>
          </cell>
          <cell r="E43">
            <v>0</v>
          </cell>
          <cell r="F43">
            <v>0</v>
          </cell>
          <cell r="G43">
            <v>0</v>
          </cell>
          <cell r="H43">
            <v>0</v>
          </cell>
          <cell r="I43">
            <v>0</v>
          </cell>
          <cell r="J43">
            <v>0</v>
          </cell>
          <cell r="K43"/>
          <cell r="L43">
            <v>0</v>
          </cell>
          <cell r="M43">
            <v>0</v>
          </cell>
        </row>
        <row r="44">
          <cell r="B44">
            <v>2</v>
          </cell>
          <cell r="C44">
            <v>1</v>
          </cell>
          <cell r="D44">
            <v>0</v>
          </cell>
          <cell r="E44">
            <v>1</v>
          </cell>
          <cell r="F44">
            <v>0</v>
          </cell>
          <cell r="G44">
            <v>0</v>
          </cell>
          <cell r="H44">
            <v>2</v>
          </cell>
          <cell r="I44">
            <v>0</v>
          </cell>
          <cell r="J44">
            <v>1</v>
          </cell>
          <cell r="K44"/>
          <cell r="L44">
            <v>0</v>
          </cell>
          <cell r="M44">
            <v>0</v>
          </cell>
        </row>
        <row r="45">
          <cell r="B45">
            <v>0</v>
          </cell>
          <cell r="C45">
            <v>0</v>
          </cell>
          <cell r="D45">
            <v>0</v>
          </cell>
          <cell r="E45">
            <v>0</v>
          </cell>
          <cell r="F45">
            <v>0</v>
          </cell>
          <cell r="G45">
            <v>0</v>
          </cell>
          <cell r="H45">
            <v>0</v>
          </cell>
          <cell r="I45">
            <v>0</v>
          </cell>
          <cell r="J45">
            <v>0</v>
          </cell>
          <cell r="K45"/>
          <cell r="L45">
            <v>0</v>
          </cell>
          <cell r="M45">
            <v>0</v>
          </cell>
        </row>
        <row r="46">
          <cell r="B46">
            <v>1</v>
          </cell>
          <cell r="C46">
            <v>2</v>
          </cell>
          <cell r="D46">
            <v>0</v>
          </cell>
          <cell r="E46">
            <v>0</v>
          </cell>
          <cell r="F46">
            <v>0</v>
          </cell>
          <cell r="G46">
            <v>0</v>
          </cell>
          <cell r="H46">
            <v>0</v>
          </cell>
          <cell r="I46">
            <v>2</v>
          </cell>
          <cell r="J46">
            <v>0</v>
          </cell>
          <cell r="K46"/>
          <cell r="L46">
            <v>0</v>
          </cell>
          <cell r="M46">
            <v>0</v>
          </cell>
        </row>
        <row r="47">
          <cell r="B47">
            <v>0</v>
          </cell>
          <cell r="C47">
            <v>0</v>
          </cell>
          <cell r="D47">
            <v>0</v>
          </cell>
          <cell r="E47">
            <v>3</v>
          </cell>
          <cell r="F47">
            <v>0</v>
          </cell>
          <cell r="G47">
            <v>1</v>
          </cell>
          <cell r="H47">
            <v>2</v>
          </cell>
          <cell r="I47">
            <v>0</v>
          </cell>
          <cell r="J47">
            <v>0</v>
          </cell>
          <cell r="K47"/>
          <cell r="L47">
            <v>0</v>
          </cell>
          <cell r="M47">
            <v>0</v>
          </cell>
        </row>
        <row r="48">
          <cell r="B48">
            <v>0</v>
          </cell>
          <cell r="C48">
            <v>0</v>
          </cell>
          <cell r="D48">
            <v>0</v>
          </cell>
          <cell r="E48">
            <v>0</v>
          </cell>
          <cell r="F48">
            <v>0</v>
          </cell>
          <cell r="G48">
            <v>0</v>
          </cell>
          <cell r="H48">
            <v>0</v>
          </cell>
          <cell r="I48">
            <v>0</v>
          </cell>
          <cell r="J48">
            <v>0</v>
          </cell>
          <cell r="K48"/>
          <cell r="L48">
            <v>0</v>
          </cell>
          <cell r="M48">
            <v>0</v>
          </cell>
        </row>
        <row r="49">
          <cell r="B49">
            <v>0</v>
          </cell>
          <cell r="C49">
            <v>0</v>
          </cell>
          <cell r="D49">
            <v>0</v>
          </cell>
          <cell r="E49">
            <v>0</v>
          </cell>
          <cell r="F49">
            <v>0</v>
          </cell>
          <cell r="G49">
            <v>0</v>
          </cell>
          <cell r="H49">
            <v>0</v>
          </cell>
          <cell r="I49">
            <v>0</v>
          </cell>
          <cell r="J49">
            <v>0</v>
          </cell>
          <cell r="K49"/>
          <cell r="L49">
            <v>0</v>
          </cell>
          <cell r="M49">
            <v>0</v>
          </cell>
        </row>
        <row r="50">
          <cell r="B50">
            <v>2</v>
          </cell>
          <cell r="C50">
            <v>0</v>
          </cell>
          <cell r="D50">
            <v>0</v>
          </cell>
          <cell r="E50">
            <v>0</v>
          </cell>
          <cell r="F50">
            <v>0</v>
          </cell>
          <cell r="G50">
            <v>0</v>
          </cell>
          <cell r="H50">
            <v>0</v>
          </cell>
          <cell r="I50">
            <v>0</v>
          </cell>
          <cell r="J50">
            <v>0</v>
          </cell>
          <cell r="K50"/>
          <cell r="L50">
            <v>0</v>
          </cell>
          <cell r="M50">
            <v>0</v>
          </cell>
        </row>
        <row r="51">
          <cell r="B51">
            <v>0</v>
          </cell>
          <cell r="C51">
            <v>0</v>
          </cell>
          <cell r="D51">
            <v>0</v>
          </cell>
          <cell r="E51">
            <v>0</v>
          </cell>
          <cell r="F51">
            <v>0</v>
          </cell>
          <cell r="G51">
            <v>0</v>
          </cell>
          <cell r="H51">
            <v>1</v>
          </cell>
          <cell r="I51">
            <v>0</v>
          </cell>
          <cell r="J51">
            <v>0</v>
          </cell>
          <cell r="K51"/>
          <cell r="L51"/>
          <cell r="M51"/>
        </row>
        <row r="52">
          <cell r="B52">
            <v>0</v>
          </cell>
          <cell r="C52">
            <v>0</v>
          </cell>
          <cell r="D52">
            <v>0</v>
          </cell>
          <cell r="E52">
            <v>0</v>
          </cell>
          <cell r="F52">
            <v>0</v>
          </cell>
          <cell r="G52">
            <v>0</v>
          </cell>
          <cell r="H52">
            <v>0</v>
          </cell>
          <cell r="I52">
            <v>0</v>
          </cell>
          <cell r="J52">
            <v>0</v>
          </cell>
          <cell r="K52"/>
          <cell r="L52"/>
          <cell r="M52"/>
        </row>
        <row r="53">
          <cell r="B53">
            <v>4</v>
          </cell>
          <cell r="C53">
            <v>7</v>
          </cell>
          <cell r="D53">
            <v>2</v>
          </cell>
          <cell r="E53">
            <v>4</v>
          </cell>
          <cell r="F53">
            <v>2</v>
          </cell>
          <cell r="G53">
            <v>3</v>
          </cell>
          <cell r="H53">
            <v>2</v>
          </cell>
          <cell r="I53">
            <v>0</v>
          </cell>
          <cell r="J53">
            <v>2</v>
          </cell>
          <cell r="K53"/>
          <cell r="L53"/>
          <cell r="M53"/>
        </row>
        <row r="54">
          <cell r="B54">
            <v>0</v>
          </cell>
          <cell r="C54">
            <v>0</v>
          </cell>
          <cell r="D54">
            <v>0</v>
          </cell>
          <cell r="E54">
            <v>0</v>
          </cell>
          <cell r="F54">
            <v>0</v>
          </cell>
          <cell r="G54">
            <v>0</v>
          </cell>
          <cell r="H54">
            <v>0</v>
          </cell>
          <cell r="I54">
            <v>0</v>
          </cell>
          <cell r="J54">
            <v>0</v>
          </cell>
          <cell r="K54"/>
          <cell r="L54"/>
          <cell r="M54"/>
        </row>
        <row r="55">
          <cell r="B55">
            <v>0</v>
          </cell>
          <cell r="C55">
            <v>0</v>
          </cell>
          <cell r="D55">
            <v>0</v>
          </cell>
          <cell r="E55">
            <v>0</v>
          </cell>
          <cell r="F55">
            <v>0</v>
          </cell>
          <cell r="G55">
            <v>0</v>
          </cell>
          <cell r="H55">
            <v>0</v>
          </cell>
          <cell r="I55">
            <v>0</v>
          </cell>
          <cell r="J55">
            <v>0</v>
          </cell>
          <cell r="K55"/>
          <cell r="L55"/>
          <cell r="M55"/>
        </row>
        <row r="56">
          <cell r="B56">
            <v>0</v>
          </cell>
          <cell r="C56">
            <v>0</v>
          </cell>
          <cell r="D56">
            <v>0</v>
          </cell>
          <cell r="E56">
            <v>0</v>
          </cell>
          <cell r="F56">
            <v>1</v>
          </cell>
          <cell r="G56">
            <v>1</v>
          </cell>
          <cell r="H56">
            <v>1</v>
          </cell>
          <cell r="I56">
            <v>0</v>
          </cell>
          <cell r="J56">
            <v>0</v>
          </cell>
          <cell r="K56"/>
          <cell r="L56"/>
          <cell r="M56"/>
        </row>
        <row r="57">
          <cell r="B57">
            <v>2</v>
          </cell>
          <cell r="C57">
            <v>3</v>
          </cell>
          <cell r="D57">
            <v>1</v>
          </cell>
          <cell r="E57">
            <v>1</v>
          </cell>
          <cell r="F57">
            <v>1</v>
          </cell>
          <cell r="G57">
            <v>2</v>
          </cell>
          <cell r="H57">
            <v>3</v>
          </cell>
          <cell r="I57">
            <v>2</v>
          </cell>
          <cell r="J57">
            <v>2</v>
          </cell>
          <cell r="K57"/>
          <cell r="L57"/>
          <cell r="M57"/>
        </row>
        <row r="58">
          <cell r="B58">
            <v>0</v>
          </cell>
          <cell r="C58">
            <v>0</v>
          </cell>
          <cell r="D58">
            <v>0</v>
          </cell>
          <cell r="E58">
            <v>0</v>
          </cell>
          <cell r="F58">
            <v>0</v>
          </cell>
          <cell r="G58">
            <v>0</v>
          </cell>
          <cell r="H58">
            <v>0</v>
          </cell>
          <cell r="I58">
            <v>0</v>
          </cell>
          <cell r="J58">
            <v>0</v>
          </cell>
          <cell r="K58"/>
          <cell r="L58"/>
          <cell r="M58"/>
        </row>
        <row r="59">
          <cell r="B59">
            <v>0</v>
          </cell>
          <cell r="C59">
            <v>0</v>
          </cell>
          <cell r="D59">
            <v>0</v>
          </cell>
          <cell r="E59">
            <v>0</v>
          </cell>
          <cell r="F59">
            <v>0</v>
          </cell>
          <cell r="G59">
            <v>0</v>
          </cell>
          <cell r="H59">
            <v>0</v>
          </cell>
          <cell r="I59">
            <v>0</v>
          </cell>
          <cell r="J59">
            <v>0</v>
          </cell>
          <cell r="K59"/>
          <cell r="L59"/>
          <cell r="M59"/>
        </row>
        <row r="60">
          <cell r="B60">
            <v>0</v>
          </cell>
          <cell r="C60">
            <v>0</v>
          </cell>
          <cell r="D60">
            <v>0</v>
          </cell>
          <cell r="E60">
            <v>0</v>
          </cell>
          <cell r="F60">
            <v>0</v>
          </cell>
          <cell r="G60">
            <v>0</v>
          </cell>
          <cell r="H60">
            <v>0</v>
          </cell>
          <cell r="I60">
            <v>0</v>
          </cell>
          <cell r="J60">
            <v>0</v>
          </cell>
          <cell r="K60"/>
          <cell r="L60"/>
          <cell r="M60"/>
        </row>
        <row r="61">
          <cell r="B61">
            <v>0</v>
          </cell>
          <cell r="D61">
            <v>3</v>
          </cell>
          <cell r="E61">
            <v>0</v>
          </cell>
          <cell r="F61">
            <v>8</v>
          </cell>
          <cell r="G61">
            <v>5</v>
          </cell>
          <cell r="H61">
            <v>4</v>
          </cell>
          <cell r="I61">
            <v>2</v>
          </cell>
          <cell r="J61">
            <v>0</v>
          </cell>
          <cell r="K61"/>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v>0</v>
          </cell>
          <cell r="L66">
            <v>0</v>
          </cell>
          <cell r="M66">
            <v>0</v>
          </cell>
        </row>
        <row r="67">
          <cell r="B67">
            <v>1</v>
          </cell>
          <cell r="C67">
            <v>0</v>
          </cell>
          <cell r="D67">
            <v>0</v>
          </cell>
          <cell r="E67">
            <v>1</v>
          </cell>
          <cell r="F67">
            <v>1</v>
          </cell>
          <cell r="G67">
            <v>2</v>
          </cell>
          <cell r="H67">
            <v>0</v>
          </cell>
          <cell r="I67">
            <v>1</v>
          </cell>
          <cell r="J67">
            <v>0</v>
          </cell>
          <cell r="K67">
            <v>0</v>
          </cell>
          <cell r="L67">
            <v>0</v>
          </cell>
          <cell r="M67">
            <v>0</v>
          </cell>
        </row>
        <row r="68">
          <cell r="B68">
            <v>0</v>
          </cell>
          <cell r="C68">
            <v>0</v>
          </cell>
          <cell r="D68">
            <v>0</v>
          </cell>
          <cell r="E68">
            <v>0</v>
          </cell>
          <cell r="F68">
            <v>0</v>
          </cell>
          <cell r="G68">
            <v>0</v>
          </cell>
          <cell r="H68">
            <v>0</v>
          </cell>
          <cell r="I68">
            <v>0</v>
          </cell>
          <cell r="J68">
            <v>0</v>
          </cell>
          <cell r="K68">
            <v>0</v>
          </cell>
          <cell r="L68">
            <v>0</v>
          </cell>
          <cell r="M68">
            <v>0</v>
          </cell>
        </row>
        <row r="69">
          <cell r="B69">
            <v>0</v>
          </cell>
          <cell r="C69">
            <v>0</v>
          </cell>
          <cell r="D69">
            <v>0</v>
          </cell>
          <cell r="E69">
            <v>0</v>
          </cell>
          <cell r="F69">
            <v>0</v>
          </cell>
          <cell r="G69">
            <v>0</v>
          </cell>
          <cell r="H69">
            <v>0</v>
          </cell>
          <cell r="I69">
            <v>0</v>
          </cell>
          <cell r="J69">
            <v>0</v>
          </cell>
          <cell r="K69">
            <v>0</v>
          </cell>
          <cell r="L69">
            <v>0</v>
          </cell>
          <cell r="M69">
            <v>0</v>
          </cell>
        </row>
        <row r="70">
          <cell r="B70">
            <v>0</v>
          </cell>
          <cell r="C70">
            <v>0</v>
          </cell>
          <cell r="D70">
            <v>0</v>
          </cell>
          <cell r="E70">
            <v>0</v>
          </cell>
          <cell r="F70">
            <v>0</v>
          </cell>
          <cell r="G70">
            <v>0</v>
          </cell>
          <cell r="H70">
            <v>0</v>
          </cell>
          <cell r="I70">
            <v>0</v>
          </cell>
          <cell r="J70">
            <v>1</v>
          </cell>
          <cell r="K70">
            <v>0</v>
          </cell>
          <cell r="L70">
            <v>0</v>
          </cell>
          <cell r="M70">
            <v>0</v>
          </cell>
        </row>
        <row r="71">
          <cell r="B71">
            <v>0</v>
          </cell>
          <cell r="C71">
            <v>0</v>
          </cell>
          <cell r="D71">
            <v>0</v>
          </cell>
          <cell r="E71">
            <v>0</v>
          </cell>
          <cell r="F71">
            <v>0</v>
          </cell>
          <cell r="G71">
            <v>0</v>
          </cell>
          <cell r="H71">
            <v>0</v>
          </cell>
          <cell r="I71">
            <v>0</v>
          </cell>
          <cell r="J71">
            <v>0</v>
          </cell>
          <cell r="K71">
            <v>0</v>
          </cell>
          <cell r="L71">
            <v>0</v>
          </cell>
          <cell r="M71">
            <v>0</v>
          </cell>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1</v>
          </cell>
          <cell r="J73">
            <v>0</v>
          </cell>
          <cell r="K73"/>
          <cell r="L73"/>
          <cell r="M73"/>
        </row>
        <row r="74">
          <cell r="B74">
            <v>0</v>
          </cell>
          <cell r="C74">
            <v>0</v>
          </cell>
          <cell r="D74">
            <v>0</v>
          </cell>
          <cell r="E74">
            <v>0</v>
          </cell>
          <cell r="F74">
            <v>0</v>
          </cell>
          <cell r="G74">
            <v>0</v>
          </cell>
          <cell r="H74">
            <v>0</v>
          </cell>
          <cell r="I74">
            <v>0</v>
          </cell>
          <cell r="J74">
            <v>0</v>
          </cell>
          <cell r="K74"/>
          <cell r="L74"/>
          <cell r="M74"/>
        </row>
        <row r="75">
          <cell r="B75">
            <v>3</v>
          </cell>
          <cell r="C75">
            <v>6</v>
          </cell>
          <cell r="D75">
            <v>6</v>
          </cell>
          <cell r="E75">
            <v>7</v>
          </cell>
          <cell r="F75">
            <v>3</v>
          </cell>
          <cell r="G75">
            <v>2</v>
          </cell>
          <cell r="H75">
            <v>5</v>
          </cell>
          <cell r="I75">
            <v>3</v>
          </cell>
          <cell r="J75">
            <v>6</v>
          </cell>
          <cell r="K75"/>
          <cell r="L75"/>
          <cell r="M75"/>
        </row>
        <row r="76">
          <cell r="B76">
            <v>0</v>
          </cell>
          <cell r="C76">
            <v>0</v>
          </cell>
          <cell r="D76">
            <v>0</v>
          </cell>
          <cell r="E76">
            <v>0</v>
          </cell>
          <cell r="F76">
            <v>0</v>
          </cell>
          <cell r="G76">
            <v>0</v>
          </cell>
          <cell r="H76">
            <v>1</v>
          </cell>
          <cell r="I76">
            <v>0</v>
          </cell>
          <cell r="J76">
            <v>0</v>
          </cell>
          <cell r="K76"/>
          <cell r="L76"/>
          <cell r="M76"/>
        </row>
        <row r="77">
          <cell r="B77">
            <v>0</v>
          </cell>
          <cell r="C77">
            <v>0</v>
          </cell>
          <cell r="D77">
            <v>0</v>
          </cell>
          <cell r="E77">
            <v>0</v>
          </cell>
          <cell r="F77">
            <v>0</v>
          </cell>
          <cell r="G77">
            <v>0</v>
          </cell>
          <cell r="H77">
            <v>0</v>
          </cell>
          <cell r="I77">
            <v>0</v>
          </cell>
          <cell r="J77">
            <v>0</v>
          </cell>
          <cell r="K77"/>
          <cell r="L77"/>
          <cell r="M77"/>
        </row>
        <row r="78">
          <cell r="B78">
            <v>0</v>
          </cell>
          <cell r="C78">
            <v>0</v>
          </cell>
          <cell r="D78">
            <v>0</v>
          </cell>
          <cell r="E78">
            <v>0</v>
          </cell>
          <cell r="F78">
            <v>0</v>
          </cell>
          <cell r="G78">
            <v>0</v>
          </cell>
          <cell r="H78">
            <v>0</v>
          </cell>
          <cell r="I78">
            <v>0</v>
          </cell>
          <cell r="J78">
            <v>0</v>
          </cell>
          <cell r="K78"/>
          <cell r="L78"/>
          <cell r="M78"/>
        </row>
        <row r="79">
          <cell r="B79">
            <v>0</v>
          </cell>
          <cell r="C79">
            <v>0</v>
          </cell>
          <cell r="D79">
            <v>0</v>
          </cell>
          <cell r="E79">
            <v>0</v>
          </cell>
          <cell r="F79">
            <v>0</v>
          </cell>
          <cell r="G79">
            <v>0</v>
          </cell>
          <cell r="H79">
            <v>0</v>
          </cell>
          <cell r="I79">
            <v>0</v>
          </cell>
          <cell r="J79">
            <v>0</v>
          </cell>
          <cell r="K79"/>
          <cell r="L79"/>
          <cell r="M79"/>
        </row>
        <row r="80">
          <cell r="B80">
            <v>0</v>
          </cell>
          <cell r="C80">
            <v>0</v>
          </cell>
          <cell r="D80">
            <v>0</v>
          </cell>
          <cell r="E80">
            <v>1</v>
          </cell>
          <cell r="F80">
            <v>0</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16</v>
          </cell>
          <cell r="C84">
            <v>14</v>
          </cell>
          <cell r="D84">
            <v>16</v>
          </cell>
          <cell r="E84">
            <v>16</v>
          </cell>
          <cell r="F84">
            <v>19</v>
          </cell>
          <cell r="G84">
            <v>19</v>
          </cell>
          <cell r="H84">
            <v>18</v>
          </cell>
          <cell r="I84">
            <v>17</v>
          </cell>
          <cell r="J84">
            <v>16</v>
          </cell>
          <cell r="K84" t="str">
            <v>0</v>
          </cell>
          <cell r="L84" t="str">
            <v>0</v>
          </cell>
          <cell r="M84" t="str">
            <v>0</v>
          </cell>
        </row>
        <row r="85">
          <cell r="B85">
            <v>250.1</v>
          </cell>
          <cell r="C85">
            <v>498</v>
          </cell>
          <cell r="D85">
            <v>7.3</v>
          </cell>
          <cell r="E85">
            <v>1750.9</v>
          </cell>
          <cell r="F85">
            <v>6.2</v>
          </cell>
          <cell r="G85">
            <v>20.8</v>
          </cell>
          <cell r="H85">
            <v>19.7</v>
          </cell>
          <cell r="I85">
            <v>135.1</v>
          </cell>
          <cell r="J85">
            <v>5.7</v>
          </cell>
          <cell r="K85" t="str">
            <v>0</v>
          </cell>
          <cell r="L85" t="str">
            <v>0</v>
          </cell>
          <cell r="M85" t="str">
            <v>0</v>
          </cell>
        </row>
      </sheetData>
      <sheetData sheetId="6">
        <row r="17">
          <cell r="B17">
            <v>190</v>
          </cell>
          <cell r="C17">
            <v>134</v>
          </cell>
          <cell r="D17">
            <v>111</v>
          </cell>
          <cell r="E17">
            <v>143</v>
          </cell>
          <cell r="F17">
            <v>166</v>
          </cell>
          <cell r="G17">
            <v>124</v>
          </cell>
          <cell r="H17">
            <v>129</v>
          </cell>
          <cell r="I17">
            <v>116</v>
          </cell>
          <cell r="J17">
            <v>137</v>
          </cell>
          <cell r="K17">
            <v>0</v>
          </cell>
          <cell r="L17">
            <v>0</v>
          </cell>
          <cell r="M17">
            <v>0</v>
          </cell>
        </row>
        <row r="18">
          <cell r="B18">
            <v>25</v>
          </cell>
          <cell r="C18">
            <v>17</v>
          </cell>
          <cell r="D18">
            <v>19</v>
          </cell>
          <cell r="E18">
            <v>24</v>
          </cell>
          <cell r="F18">
            <v>43</v>
          </cell>
          <cell r="G18">
            <v>47</v>
          </cell>
          <cell r="H18">
            <v>45</v>
          </cell>
          <cell r="I18">
            <v>48</v>
          </cell>
          <cell r="J18">
            <v>31</v>
          </cell>
          <cell r="K18">
            <v>0</v>
          </cell>
          <cell r="L18">
            <v>0</v>
          </cell>
          <cell r="M18">
            <v>0</v>
          </cell>
        </row>
        <row r="19">
          <cell r="B19">
            <v>215</v>
          </cell>
          <cell r="C19">
            <v>151</v>
          </cell>
          <cell r="D19">
            <v>130</v>
          </cell>
          <cell r="E19">
            <v>167</v>
          </cell>
          <cell r="F19">
            <v>209</v>
          </cell>
          <cell r="G19">
            <v>171</v>
          </cell>
          <cell r="H19">
            <v>174</v>
          </cell>
          <cell r="I19">
            <v>164</v>
          </cell>
          <cell r="J19">
            <v>168</v>
          </cell>
          <cell r="K19">
            <v>0</v>
          </cell>
          <cell r="L19">
            <v>0</v>
          </cell>
          <cell r="M19">
            <v>0</v>
          </cell>
        </row>
        <row r="21">
          <cell r="B21">
            <v>14</v>
          </cell>
          <cell r="C21">
            <v>10</v>
          </cell>
          <cell r="D21">
            <v>9</v>
          </cell>
          <cell r="E21">
            <v>15</v>
          </cell>
          <cell r="F21">
            <v>15</v>
          </cell>
          <cell r="G21">
            <v>28</v>
          </cell>
          <cell r="H21">
            <v>23</v>
          </cell>
          <cell r="I21">
            <v>25</v>
          </cell>
          <cell r="J21">
            <v>13</v>
          </cell>
          <cell r="K21">
            <v>0</v>
          </cell>
          <cell r="L21">
            <v>0</v>
          </cell>
          <cell r="M21">
            <v>0</v>
          </cell>
        </row>
        <row r="22">
          <cell r="B22">
            <v>5</v>
          </cell>
          <cell r="C22">
            <v>3</v>
          </cell>
          <cell r="D22">
            <v>4</v>
          </cell>
          <cell r="E22">
            <v>5</v>
          </cell>
          <cell r="F22">
            <v>20</v>
          </cell>
          <cell r="G22">
            <v>9</v>
          </cell>
          <cell r="H22">
            <v>13</v>
          </cell>
          <cell r="I22">
            <v>8</v>
          </cell>
          <cell r="J22">
            <v>4</v>
          </cell>
          <cell r="K22">
            <v>0</v>
          </cell>
          <cell r="L22">
            <v>0</v>
          </cell>
          <cell r="M22">
            <v>0</v>
          </cell>
        </row>
        <row r="23">
          <cell r="B23">
            <v>6</v>
          </cell>
          <cell r="C23">
            <v>4</v>
          </cell>
          <cell r="D23">
            <v>6</v>
          </cell>
          <cell r="E23">
            <v>4</v>
          </cell>
          <cell r="F23">
            <v>8</v>
          </cell>
          <cell r="G23">
            <v>10</v>
          </cell>
          <cell r="H23">
            <v>9</v>
          </cell>
          <cell r="I23">
            <v>15</v>
          </cell>
          <cell r="J23">
            <v>14</v>
          </cell>
          <cell r="K23">
            <v>0</v>
          </cell>
          <cell r="L23">
            <v>0</v>
          </cell>
          <cell r="M23">
            <v>0</v>
          </cell>
        </row>
        <row r="26">
          <cell r="B26">
            <v>3</v>
          </cell>
          <cell r="C26">
            <v>2</v>
          </cell>
          <cell r="D26">
            <v>2</v>
          </cell>
          <cell r="E26">
            <v>2</v>
          </cell>
          <cell r="F26">
            <v>1</v>
          </cell>
          <cell r="G26">
            <v>2</v>
          </cell>
          <cell r="H26">
            <v>1</v>
          </cell>
          <cell r="I26">
            <v>2</v>
          </cell>
          <cell r="J26">
            <v>0</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100</v>
          </cell>
          <cell r="C30">
            <v>51</v>
          </cell>
          <cell r="D30">
            <v>13</v>
          </cell>
          <cell r="E30">
            <v>51</v>
          </cell>
          <cell r="F30">
            <v>70</v>
          </cell>
          <cell r="G30">
            <v>19</v>
          </cell>
          <cell r="H30">
            <v>35</v>
          </cell>
          <cell r="I30">
            <v>24</v>
          </cell>
          <cell r="J30">
            <v>48</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87</v>
          </cell>
          <cell r="C33">
            <v>81</v>
          </cell>
          <cell r="D33">
            <v>95</v>
          </cell>
          <cell r="E33">
            <v>90</v>
          </cell>
          <cell r="F33">
            <v>95</v>
          </cell>
          <cell r="G33">
            <v>103</v>
          </cell>
          <cell r="H33">
            <v>93</v>
          </cell>
          <cell r="I33">
            <v>90</v>
          </cell>
          <cell r="J33">
            <v>89</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1</v>
          </cell>
          <cell r="D41">
            <v>3</v>
          </cell>
          <cell r="E41">
            <v>0</v>
          </cell>
          <cell r="F41">
            <v>0</v>
          </cell>
          <cell r="G41">
            <v>2</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1</v>
          </cell>
          <cell r="C43">
            <v>3</v>
          </cell>
          <cell r="D43">
            <v>0</v>
          </cell>
          <cell r="E43">
            <v>1</v>
          </cell>
          <cell r="F43">
            <v>1</v>
          </cell>
          <cell r="G43">
            <v>2</v>
          </cell>
          <cell r="H43">
            <v>1</v>
          </cell>
          <cell r="I43">
            <v>1</v>
          </cell>
          <cell r="J43">
            <v>0</v>
          </cell>
          <cell r="K43"/>
          <cell r="L43"/>
          <cell r="M43"/>
        </row>
        <row r="44">
          <cell r="B44">
            <v>3</v>
          </cell>
          <cell r="C44">
            <v>1</v>
          </cell>
          <cell r="D44">
            <v>0</v>
          </cell>
          <cell r="E44">
            <v>4</v>
          </cell>
          <cell r="F44">
            <v>3</v>
          </cell>
          <cell r="G44">
            <v>1</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1</v>
          </cell>
          <cell r="D46">
            <v>3</v>
          </cell>
          <cell r="E46">
            <v>0</v>
          </cell>
          <cell r="F46">
            <v>0</v>
          </cell>
          <cell r="G46">
            <v>1</v>
          </cell>
          <cell r="H46">
            <v>0</v>
          </cell>
          <cell r="I46">
            <v>4</v>
          </cell>
          <cell r="J46">
            <v>1</v>
          </cell>
          <cell r="K46"/>
          <cell r="L46"/>
          <cell r="M46"/>
        </row>
        <row r="47">
          <cell r="B47">
            <v>0</v>
          </cell>
          <cell r="C47">
            <v>0</v>
          </cell>
          <cell r="D47">
            <v>0</v>
          </cell>
          <cell r="E47">
            <v>2</v>
          </cell>
          <cell r="F47">
            <v>3</v>
          </cell>
          <cell r="G47">
            <v>2</v>
          </cell>
          <cell r="H47">
            <v>3</v>
          </cell>
          <cell r="I47">
            <v>2</v>
          </cell>
          <cell r="J47">
            <v>2</v>
          </cell>
          <cell r="K47"/>
          <cell r="L47"/>
          <cell r="M47"/>
        </row>
        <row r="48">
          <cell r="B48">
            <v>1</v>
          </cell>
          <cell r="C48">
            <v>0</v>
          </cell>
          <cell r="D48">
            <v>0</v>
          </cell>
          <cell r="E48">
            <v>0</v>
          </cell>
          <cell r="F48">
            <v>1</v>
          </cell>
          <cell r="G48">
            <v>0</v>
          </cell>
          <cell r="H48">
            <v>0</v>
          </cell>
          <cell r="I48">
            <v>4</v>
          </cell>
          <cell r="J48">
            <v>1</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1</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4</v>
          </cell>
          <cell r="C53">
            <v>3</v>
          </cell>
          <cell r="D53">
            <v>2</v>
          </cell>
          <cell r="E53">
            <v>2</v>
          </cell>
          <cell r="F53">
            <v>4</v>
          </cell>
          <cell r="G53">
            <v>10</v>
          </cell>
          <cell r="H53">
            <v>11</v>
          </cell>
          <cell r="I53">
            <v>9</v>
          </cell>
          <cell r="J53">
            <v>5</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0</v>
          </cell>
          <cell r="D55">
            <v>1</v>
          </cell>
          <cell r="E55">
            <v>1</v>
          </cell>
          <cell r="F55">
            <v>2</v>
          </cell>
          <cell r="G55">
            <v>2</v>
          </cell>
          <cell r="H55">
            <v>2</v>
          </cell>
          <cell r="I55">
            <v>1</v>
          </cell>
          <cell r="J55">
            <v>1</v>
          </cell>
          <cell r="K55">
            <v>0</v>
          </cell>
          <cell r="L55">
            <v>0</v>
          </cell>
          <cell r="M55">
            <v>0</v>
          </cell>
        </row>
        <row r="56">
          <cell r="B56">
            <v>0</v>
          </cell>
          <cell r="C56">
            <v>0</v>
          </cell>
          <cell r="D56">
            <v>0</v>
          </cell>
          <cell r="E56">
            <v>0</v>
          </cell>
          <cell r="F56">
            <v>0</v>
          </cell>
          <cell r="G56">
            <v>1</v>
          </cell>
          <cell r="H56">
            <v>1</v>
          </cell>
          <cell r="I56">
            <v>1</v>
          </cell>
          <cell r="J56">
            <v>1</v>
          </cell>
          <cell r="K56">
            <v>0</v>
          </cell>
          <cell r="L56">
            <v>0</v>
          </cell>
          <cell r="M56">
            <v>0</v>
          </cell>
        </row>
        <row r="57">
          <cell r="B57">
            <v>2</v>
          </cell>
          <cell r="C57">
            <v>1</v>
          </cell>
          <cell r="D57">
            <v>0</v>
          </cell>
          <cell r="E57">
            <v>2</v>
          </cell>
          <cell r="F57">
            <v>0</v>
          </cell>
          <cell r="G57">
            <v>4</v>
          </cell>
          <cell r="H57">
            <v>2</v>
          </cell>
          <cell r="I57">
            <v>0</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0</v>
          </cell>
          <cell r="E61">
            <v>2</v>
          </cell>
          <cell r="F61">
            <v>1</v>
          </cell>
          <cell r="G61">
            <v>3</v>
          </cell>
          <cell r="H61">
            <v>3</v>
          </cell>
          <cell r="I61">
            <v>3</v>
          </cell>
          <cell r="J61">
            <v>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v>0</v>
          </cell>
          <cell r="L66">
            <v>0</v>
          </cell>
          <cell r="M66">
            <v>0</v>
          </cell>
        </row>
        <row r="67">
          <cell r="B67">
            <v>0</v>
          </cell>
          <cell r="C67">
            <v>0</v>
          </cell>
          <cell r="D67">
            <v>0</v>
          </cell>
          <cell r="E67">
            <v>0</v>
          </cell>
          <cell r="F67">
            <v>0</v>
          </cell>
          <cell r="G67">
            <v>0</v>
          </cell>
          <cell r="H67">
            <v>1</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0</v>
          </cell>
          <cell r="D70">
            <v>0</v>
          </cell>
          <cell r="E70">
            <v>0</v>
          </cell>
          <cell r="F70">
            <v>11</v>
          </cell>
          <cell r="G70">
            <v>1</v>
          </cell>
          <cell r="H70">
            <v>1</v>
          </cell>
          <cell r="I70">
            <v>1</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cell r="L73"/>
          <cell r="M73"/>
        </row>
        <row r="74">
          <cell r="B74">
            <v>0</v>
          </cell>
          <cell r="C74">
            <v>0</v>
          </cell>
          <cell r="D74">
            <v>0</v>
          </cell>
          <cell r="E74">
            <v>0</v>
          </cell>
          <cell r="F74">
            <v>0</v>
          </cell>
          <cell r="G74">
            <v>0</v>
          </cell>
          <cell r="H74">
            <v>0</v>
          </cell>
          <cell r="I74">
            <v>0</v>
          </cell>
          <cell r="J74">
            <v>0</v>
          </cell>
          <cell r="K74">
            <v>0</v>
          </cell>
          <cell r="L74">
            <v>0</v>
          </cell>
          <cell r="M74">
            <v>0</v>
          </cell>
        </row>
        <row r="75">
          <cell r="B75">
            <v>4</v>
          </cell>
          <cell r="C75">
            <v>3</v>
          </cell>
          <cell r="D75">
            <v>4</v>
          </cell>
          <cell r="E75">
            <v>5</v>
          </cell>
          <cell r="F75">
            <v>9</v>
          </cell>
          <cell r="G75">
            <v>8</v>
          </cell>
          <cell r="H75">
            <v>11</v>
          </cell>
          <cell r="I75">
            <v>7</v>
          </cell>
          <cell r="J75">
            <v>4</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22</v>
          </cell>
          <cell r="C84">
            <v>21</v>
          </cell>
          <cell r="D84">
            <v>20</v>
          </cell>
          <cell r="E84">
            <v>22</v>
          </cell>
          <cell r="F84">
            <v>21</v>
          </cell>
          <cell r="G84">
            <v>17</v>
          </cell>
          <cell r="H84">
            <v>20</v>
          </cell>
          <cell r="I84">
            <v>16</v>
          </cell>
          <cell r="J84">
            <v>23</v>
          </cell>
          <cell r="K84" t="str">
            <v>0</v>
          </cell>
          <cell r="L84" t="str">
            <v>0</v>
          </cell>
          <cell r="M84" t="str">
            <v>0</v>
          </cell>
        </row>
        <row r="85">
          <cell r="B85">
            <v>11.7</v>
          </cell>
          <cell r="C85">
            <v>51.5</v>
          </cell>
          <cell r="D85">
            <v>45.9</v>
          </cell>
          <cell r="E85">
            <v>6</v>
          </cell>
          <cell r="F85">
            <v>5.7</v>
          </cell>
          <cell r="G85">
            <v>204.6</v>
          </cell>
          <cell r="H85">
            <v>48</v>
          </cell>
          <cell r="I85">
            <v>274.60000000000002</v>
          </cell>
          <cell r="J85">
            <v>9.6999999999999993</v>
          </cell>
          <cell r="K85" t="str">
            <v>0</v>
          </cell>
          <cell r="L85" t="str">
            <v>0</v>
          </cell>
          <cell r="M85" t="str">
            <v>0</v>
          </cell>
        </row>
      </sheetData>
      <sheetData sheetId="7">
        <row r="17">
          <cell r="B17">
            <v>87</v>
          </cell>
          <cell r="C17">
            <v>80</v>
          </cell>
          <cell r="D17">
            <v>88</v>
          </cell>
          <cell r="E17">
            <v>86</v>
          </cell>
          <cell r="F17">
            <v>92</v>
          </cell>
          <cell r="G17">
            <v>94</v>
          </cell>
          <cell r="H17">
            <v>84</v>
          </cell>
          <cell r="I17">
            <v>88</v>
          </cell>
          <cell r="J17">
            <v>82</v>
          </cell>
          <cell r="K17">
            <v>0</v>
          </cell>
          <cell r="L17">
            <v>0</v>
          </cell>
          <cell r="M17">
            <v>0</v>
          </cell>
        </row>
        <row r="18">
          <cell r="B18">
            <v>0</v>
          </cell>
          <cell r="C18">
            <v>0</v>
          </cell>
          <cell r="D18">
            <v>1</v>
          </cell>
          <cell r="E18">
            <v>1</v>
          </cell>
          <cell r="F18">
            <v>1</v>
          </cell>
          <cell r="G18">
            <v>0</v>
          </cell>
          <cell r="H18">
            <v>1</v>
          </cell>
          <cell r="I18">
            <v>0</v>
          </cell>
          <cell r="J18">
            <v>1</v>
          </cell>
          <cell r="K18">
            <v>0</v>
          </cell>
          <cell r="L18">
            <v>0</v>
          </cell>
          <cell r="M18">
            <v>0</v>
          </cell>
        </row>
        <row r="19">
          <cell r="B19">
            <v>87</v>
          </cell>
          <cell r="C19">
            <v>80</v>
          </cell>
          <cell r="D19">
            <v>89</v>
          </cell>
          <cell r="E19">
            <v>87</v>
          </cell>
          <cell r="F19">
            <v>93</v>
          </cell>
          <cell r="G19">
            <v>94</v>
          </cell>
          <cell r="H19">
            <v>85</v>
          </cell>
          <cell r="I19">
            <v>88</v>
          </cell>
          <cell r="J19">
            <v>83</v>
          </cell>
          <cell r="K19">
            <v>0</v>
          </cell>
          <cell r="L19">
            <v>0</v>
          </cell>
          <cell r="M19">
            <v>0</v>
          </cell>
        </row>
        <row r="21">
          <cell r="B21">
            <v>0</v>
          </cell>
          <cell r="C21">
            <v>0</v>
          </cell>
          <cell r="D21">
            <v>0</v>
          </cell>
          <cell r="E21">
            <v>0</v>
          </cell>
          <cell r="F21">
            <v>0</v>
          </cell>
          <cell r="G21">
            <v>0</v>
          </cell>
          <cell r="H21">
            <v>0</v>
          </cell>
          <cell r="I21">
            <v>0</v>
          </cell>
          <cell r="J21">
            <v>0</v>
          </cell>
          <cell r="K21">
            <v>0</v>
          </cell>
          <cell r="L21">
            <v>0</v>
          </cell>
          <cell r="M21">
            <v>0</v>
          </cell>
        </row>
        <row r="22">
          <cell r="B22">
            <v>0</v>
          </cell>
          <cell r="C22">
            <v>0</v>
          </cell>
          <cell r="D22">
            <v>1</v>
          </cell>
          <cell r="E22">
            <v>1</v>
          </cell>
          <cell r="F22">
            <v>1</v>
          </cell>
          <cell r="G22">
            <v>0</v>
          </cell>
          <cell r="H22">
            <v>1</v>
          </cell>
          <cell r="I22">
            <v>0</v>
          </cell>
          <cell r="J22">
            <v>1</v>
          </cell>
          <cell r="K22">
            <v>0</v>
          </cell>
          <cell r="L22">
            <v>0</v>
          </cell>
          <cell r="M22">
            <v>0</v>
          </cell>
        </row>
        <row r="23">
          <cell r="B23">
            <v>0</v>
          </cell>
          <cell r="C23">
            <v>0</v>
          </cell>
          <cell r="D23">
            <v>0</v>
          </cell>
          <cell r="E23">
            <v>0</v>
          </cell>
          <cell r="F23">
            <v>0</v>
          </cell>
          <cell r="G23">
            <v>0</v>
          </cell>
          <cell r="H23">
            <v>0</v>
          </cell>
          <cell r="I23">
            <v>0</v>
          </cell>
          <cell r="J23">
            <v>0</v>
          </cell>
          <cell r="K23">
            <v>0</v>
          </cell>
          <cell r="L23">
            <v>0</v>
          </cell>
          <cell r="M23">
            <v>0</v>
          </cell>
        </row>
        <row r="26">
          <cell r="B26">
            <v>0</v>
          </cell>
          <cell r="C26">
            <v>0</v>
          </cell>
          <cell r="D26">
            <v>0</v>
          </cell>
          <cell r="E26">
            <v>0</v>
          </cell>
          <cell r="F26">
            <v>0</v>
          </cell>
          <cell r="G26">
            <v>0</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0</v>
          </cell>
          <cell r="C30">
            <v>0</v>
          </cell>
          <cell r="D30">
            <v>0</v>
          </cell>
          <cell r="E30">
            <v>0</v>
          </cell>
          <cell r="F30">
            <v>0</v>
          </cell>
          <cell r="G30">
            <v>0</v>
          </cell>
          <cell r="H30">
            <v>0</v>
          </cell>
          <cell r="I30">
            <v>0</v>
          </cell>
          <cell r="J30">
            <v>0</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87</v>
          </cell>
          <cell r="C33">
            <v>80</v>
          </cell>
          <cell r="D33">
            <v>88</v>
          </cell>
          <cell r="E33">
            <v>86</v>
          </cell>
          <cell r="F33">
            <v>92</v>
          </cell>
          <cell r="G33">
            <v>94</v>
          </cell>
          <cell r="H33">
            <v>84</v>
          </cell>
          <cell r="I33">
            <v>88</v>
          </cell>
          <cell r="J33">
            <v>82</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0</v>
          </cell>
          <cell r="K43"/>
          <cell r="L43"/>
          <cell r="M43"/>
        </row>
        <row r="44">
          <cell r="B44">
            <v>0</v>
          </cell>
          <cell r="C44">
            <v>0</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0</v>
          </cell>
          <cell r="C47">
            <v>0</v>
          </cell>
          <cell r="D47">
            <v>0</v>
          </cell>
          <cell r="E47">
            <v>0</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0</v>
          </cell>
          <cell r="D53">
            <v>0</v>
          </cell>
          <cell r="E53">
            <v>0</v>
          </cell>
          <cell r="F53">
            <v>0</v>
          </cell>
          <cell r="G53">
            <v>0</v>
          </cell>
          <cell r="H53">
            <v>0</v>
          </cell>
          <cell r="I53">
            <v>0</v>
          </cell>
          <cell r="J53">
            <v>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v>0</v>
          </cell>
          <cell r="L66">
            <v>0</v>
          </cell>
          <cell r="M66">
            <v>0</v>
          </cell>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1</v>
          </cell>
          <cell r="E70">
            <v>0</v>
          </cell>
          <cell r="F70">
            <v>1</v>
          </cell>
          <cell r="G70">
            <v>0</v>
          </cell>
          <cell r="H70">
            <v>1</v>
          </cell>
          <cell r="I70">
            <v>0</v>
          </cell>
          <cell r="J70">
            <v>1</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cell r="L73"/>
          <cell r="M73"/>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1</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0</v>
          </cell>
          <cell r="C84">
            <v>0</v>
          </cell>
          <cell r="D84">
            <v>0</v>
          </cell>
          <cell r="E84">
            <v>0</v>
          </cell>
          <cell r="F84">
            <v>0</v>
          </cell>
          <cell r="G84">
            <v>0</v>
          </cell>
          <cell r="H84">
            <v>0</v>
          </cell>
          <cell r="I84">
            <v>0</v>
          </cell>
          <cell r="J84" t="str">
            <v>0</v>
          </cell>
          <cell r="K84" t="str">
            <v>0</v>
          </cell>
          <cell r="L84" t="str">
            <v>0</v>
          </cell>
          <cell r="M84" t="str">
            <v>0</v>
          </cell>
        </row>
        <row r="85">
          <cell r="B85">
            <v>0</v>
          </cell>
          <cell r="C85">
            <v>0</v>
          </cell>
          <cell r="D85">
            <v>0</v>
          </cell>
          <cell r="E85">
            <v>0</v>
          </cell>
          <cell r="F85">
            <v>0</v>
          </cell>
          <cell r="G85">
            <v>0</v>
          </cell>
          <cell r="H85">
            <v>0</v>
          </cell>
          <cell r="I85">
            <v>0</v>
          </cell>
          <cell r="J85" t="str">
            <v>0</v>
          </cell>
          <cell r="K85" t="str">
            <v>0</v>
          </cell>
          <cell r="L85" t="str">
            <v>0</v>
          </cell>
          <cell r="M85" t="str">
            <v>0</v>
          </cell>
        </row>
      </sheetData>
      <sheetData sheetId="8">
        <row r="17">
          <cell r="B17">
            <v>135</v>
          </cell>
          <cell r="C17">
            <v>107</v>
          </cell>
          <cell r="D17">
            <v>137</v>
          </cell>
          <cell r="E17">
            <v>144</v>
          </cell>
          <cell r="F17">
            <v>173</v>
          </cell>
          <cell r="G17">
            <v>151</v>
          </cell>
          <cell r="H17">
            <v>157</v>
          </cell>
          <cell r="I17">
            <v>151</v>
          </cell>
          <cell r="J17">
            <v>126</v>
          </cell>
          <cell r="K17">
            <v>0</v>
          </cell>
          <cell r="L17">
            <v>0</v>
          </cell>
          <cell r="M17">
            <v>0</v>
          </cell>
        </row>
        <row r="18">
          <cell r="B18">
            <v>57</v>
          </cell>
          <cell r="C18">
            <v>53</v>
          </cell>
          <cell r="D18">
            <v>54</v>
          </cell>
          <cell r="E18">
            <v>55</v>
          </cell>
          <cell r="F18">
            <v>78</v>
          </cell>
          <cell r="G18">
            <v>48</v>
          </cell>
          <cell r="H18">
            <v>57</v>
          </cell>
          <cell r="I18">
            <v>53</v>
          </cell>
          <cell r="J18">
            <v>34</v>
          </cell>
          <cell r="K18">
            <v>0</v>
          </cell>
          <cell r="L18">
            <v>0</v>
          </cell>
          <cell r="M18">
            <v>0</v>
          </cell>
        </row>
        <row r="19">
          <cell r="B19">
            <v>192</v>
          </cell>
          <cell r="C19">
            <v>160</v>
          </cell>
          <cell r="D19">
            <v>191</v>
          </cell>
          <cell r="E19">
            <v>199</v>
          </cell>
          <cell r="F19">
            <v>251</v>
          </cell>
          <cell r="G19">
            <v>199</v>
          </cell>
          <cell r="H19">
            <v>214</v>
          </cell>
          <cell r="I19">
            <v>204</v>
          </cell>
          <cell r="J19">
            <v>160</v>
          </cell>
          <cell r="K19">
            <v>0</v>
          </cell>
          <cell r="L19">
            <v>0</v>
          </cell>
          <cell r="M19">
            <v>0</v>
          </cell>
        </row>
        <row r="21">
          <cell r="B21">
            <v>29</v>
          </cell>
          <cell r="C21">
            <v>22</v>
          </cell>
          <cell r="D21">
            <v>16</v>
          </cell>
          <cell r="E21">
            <v>21</v>
          </cell>
          <cell r="F21">
            <v>40</v>
          </cell>
          <cell r="G21">
            <v>19</v>
          </cell>
          <cell r="H21">
            <v>27</v>
          </cell>
          <cell r="I21">
            <v>19</v>
          </cell>
          <cell r="J21">
            <v>17</v>
          </cell>
          <cell r="K21">
            <v>0</v>
          </cell>
          <cell r="L21">
            <v>0</v>
          </cell>
          <cell r="M21">
            <v>0</v>
          </cell>
        </row>
        <row r="22">
          <cell r="B22">
            <v>3</v>
          </cell>
          <cell r="C22">
            <v>3</v>
          </cell>
          <cell r="D22">
            <v>7</v>
          </cell>
          <cell r="E22">
            <v>3</v>
          </cell>
          <cell r="F22">
            <v>1</v>
          </cell>
          <cell r="G22">
            <v>2</v>
          </cell>
          <cell r="H22">
            <v>2</v>
          </cell>
          <cell r="I22">
            <v>1</v>
          </cell>
          <cell r="J22">
            <v>2</v>
          </cell>
          <cell r="K22">
            <v>0</v>
          </cell>
          <cell r="L22">
            <v>0</v>
          </cell>
          <cell r="M22">
            <v>0</v>
          </cell>
        </row>
        <row r="23">
          <cell r="B23">
            <v>25</v>
          </cell>
          <cell r="C23">
            <v>28</v>
          </cell>
          <cell r="D23">
            <v>31</v>
          </cell>
          <cell r="E23">
            <v>31</v>
          </cell>
          <cell r="F23">
            <v>37</v>
          </cell>
          <cell r="G23">
            <v>27</v>
          </cell>
          <cell r="H23">
            <v>28</v>
          </cell>
          <cell r="I23">
            <v>33</v>
          </cell>
          <cell r="J23">
            <v>15</v>
          </cell>
          <cell r="K23">
            <v>0</v>
          </cell>
          <cell r="L23">
            <v>0</v>
          </cell>
          <cell r="M23">
            <v>0</v>
          </cell>
        </row>
        <row r="26">
          <cell r="B26">
            <v>0</v>
          </cell>
          <cell r="C26">
            <v>0</v>
          </cell>
          <cell r="D26">
            <v>1</v>
          </cell>
          <cell r="E26">
            <v>4</v>
          </cell>
          <cell r="F26">
            <v>1</v>
          </cell>
          <cell r="G26">
            <v>0</v>
          </cell>
          <cell r="H26">
            <v>5</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47</v>
          </cell>
          <cell r="C30">
            <v>29</v>
          </cell>
          <cell r="D30">
            <v>37</v>
          </cell>
          <cell r="E30">
            <v>51</v>
          </cell>
          <cell r="F30">
            <v>69</v>
          </cell>
          <cell r="G30">
            <v>54</v>
          </cell>
          <cell r="H30">
            <v>61</v>
          </cell>
          <cell r="I30">
            <v>61</v>
          </cell>
          <cell r="J30">
            <v>44</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88</v>
          </cell>
          <cell r="C33">
            <v>78</v>
          </cell>
          <cell r="D33">
            <v>99</v>
          </cell>
          <cell r="E33">
            <v>89</v>
          </cell>
          <cell r="F33">
            <v>103</v>
          </cell>
          <cell r="G33">
            <v>97</v>
          </cell>
          <cell r="H33">
            <v>91</v>
          </cell>
          <cell r="I33">
            <v>90</v>
          </cell>
          <cell r="J33">
            <v>82</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3</v>
          </cell>
          <cell r="K40"/>
          <cell r="L40"/>
          <cell r="M40"/>
        </row>
        <row r="41">
          <cell r="B41">
            <v>0</v>
          </cell>
          <cell r="C41">
            <v>0</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4</v>
          </cell>
          <cell r="C43">
            <v>1</v>
          </cell>
          <cell r="D43">
            <v>0</v>
          </cell>
          <cell r="E43">
            <v>0</v>
          </cell>
          <cell r="F43">
            <v>1</v>
          </cell>
          <cell r="G43">
            <v>2</v>
          </cell>
          <cell r="H43">
            <v>0</v>
          </cell>
          <cell r="I43">
            <v>3</v>
          </cell>
          <cell r="J43">
            <v>0</v>
          </cell>
          <cell r="K43"/>
          <cell r="L43"/>
          <cell r="M43"/>
        </row>
        <row r="44">
          <cell r="B44">
            <v>2</v>
          </cell>
          <cell r="C44">
            <v>0</v>
          </cell>
          <cell r="D44">
            <v>0</v>
          </cell>
          <cell r="E44">
            <v>1</v>
          </cell>
          <cell r="F44">
            <v>2</v>
          </cell>
          <cell r="G44">
            <v>0</v>
          </cell>
          <cell r="H44">
            <v>1</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6</v>
          </cell>
          <cell r="C46">
            <v>5</v>
          </cell>
          <cell r="D46">
            <v>2</v>
          </cell>
          <cell r="E46">
            <v>1</v>
          </cell>
          <cell r="F46">
            <v>4</v>
          </cell>
          <cell r="G46">
            <v>1</v>
          </cell>
          <cell r="H46">
            <v>1</v>
          </cell>
          <cell r="I46">
            <v>0</v>
          </cell>
          <cell r="J46">
            <v>1</v>
          </cell>
          <cell r="K46"/>
          <cell r="L46"/>
          <cell r="M46"/>
        </row>
        <row r="47">
          <cell r="B47">
            <v>0</v>
          </cell>
          <cell r="C47">
            <v>0</v>
          </cell>
          <cell r="D47">
            <v>0</v>
          </cell>
          <cell r="E47">
            <v>1</v>
          </cell>
          <cell r="F47">
            <v>0</v>
          </cell>
          <cell r="G47">
            <v>0</v>
          </cell>
          <cell r="H47">
            <v>5</v>
          </cell>
          <cell r="I47">
            <v>0</v>
          </cell>
          <cell r="J47">
            <v>0</v>
          </cell>
          <cell r="K47"/>
          <cell r="L47"/>
          <cell r="M47"/>
        </row>
        <row r="48">
          <cell r="B48">
            <v>0</v>
          </cell>
          <cell r="C48">
            <v>0</v>
          </cell>
          <cell r="D48">
            <v>0</v>
          </cell>
          <cell r="E48">
            <v>0</v>
          </cell>
          <cell r="F48">
            <v>0</v>
          </cell>
          <cell r="G48">
            <v>0</v>
          </cell>
          <cell r="H48">
            <v>0</v>
          </cell>
          <cell r="I48">
            <v>1</v>
          </cell>
          <cell r="J48">
            <v>0</v>
          </cell>
          <cell r="K48"/>
          <cell r="L48"/>
          <cell r="M48"/>
        </row>
        <row r="49">
          <cell r="B49">
            <v>0</v>
          </cell>
          <cell r="C49">
            <v>0</v>
          </cell>
          <cell r="D49">
            <v>0</v>
          </cell>
          <cell r="E49">
            <v>1</v>
          </cell>
          <cell r="F49">
            <v>0</v>
          </cell>
          <cell r="G49">
            <v>0</v>
          </cell>
          <cell r="H49">
            <v>0</v>
          </cell>
          <cell r="I49">
            <v>0</v>
          </cell>
          <cell r="J49">
            <v>0</v>
          </cell>
          <cell r="K49"/>
          <cell r="L49"/>
          <cell r="M49"/>
        </row>
        <row r="50">
          <cell r="B50">
            <v>0</v>
          </cell>
          <cell r="C50">
            <v>0</v>
          </cell>
          <cell r="D50">
            <v>0</v>
          </cell>
          <cell r="E50">
            <v>1</v>
          </cell>
          <cell r="F50">
            <v>1</v>
          </cell>
          <cell r="G50">
            <v>0</v>
          </cell>
          <cell r="H50">
            <v>0</v>
          </cell>
          <cell r="I50">
            <v>1</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9</v>
          </cell>
          <cell r="C53">
            <v>9</v>
          </cell>
          <cell r="D53">
            <v>8</v>
          </cell>
          <cell r="E53">
            <v>15</v>
          </cell>
          <cell r="F53">
            <v>12</v>
          </cell>
          <cell r="G53">
            <v>8</v>
          </cell>
          <cell r="H53">
            <v>10</v>
          </cell>
          <cell r="I53">
            <v>4</v>
          </cell>
          <cell r="J53">
            <v>10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5</v>
          </cell>
          <cell r="C55">
            <v>4</v>
          </cell>
          <cell r="D55">
            <v>0</v>
          </cell>
          <cell r="E55">
            <v>0</v>
          </cell>
          <cell r="F55">
            <v>2</v>
          </cell>
          <cell r="G55">
            <v>2</v>
          </cell>
          <cell r="H55">
            <v>1</v>
          </cell>
          <cell r="I55">
            <v>2</v>
          </cell>
          <cell r="J55">
            <v>1</v>
          </cell>
          <cell r="K55">
            <v>0</v>
          </cell>
          <cell r="L55">
            <v>0</v>
          </cell>
          <cell r="M55">
            <v>0</v>
          </cell>
        </row>
        <row r="56">
          <cell r="B56">
            <v>2</v>
          </cell>
          <cell r="C56">
            <v>0</v>
          </cell>
          <cell r="D56">
            <v>0</v>
          </cell>
          <cell r="E56">
            <v>0</v>
          </cell>
          <cell r="F56">
            <v>0</v>
          </cell>
          <cell r="G56">
            <v>0</v>
          </cell>
          <cell r="H56">
            <v>2</v>
          </cell>
          <cell r="I56">
            <v>0</v>
          </cell>
          <cell r="J56">
            <v>0</v>
          </cell>
          <cell r="K56">
            <v>0</v>
          </cell>
          <cell r="L56">
            <v>0</v>
          </cell>
          <cell r="M56">
            <v>0</v>
          </cell>
        </row>
        <row r="57">
          <cell r="B57">
            <v>1</v>
          </cell>
          <cell r="C57">
            <v>3</v>
          </cell>
          <cell r="D57">
            <v>0</v>
          </cell>
          <cell r="E57">
            <v>1</v>
          </cell>
          <cell r="F57">
            <v>1</v>
          </cell>
          <cell r="G57">
            <v>1</v>
          </cell>
          <cell r="H57">
            <v>1</v>
          </cell>
          <cell r="I57">
            <v>2</v>
          </cell>
          <cell r="J57">
            <v>2</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6</v>
          </cell>
          <cell r="E61">
            <v>0</v>
          </cell>
          <cell r="F61">
            <v>17</v>
          </cell>
          <cell r="G61">
            <v>5</v>
          </cell>
          <cell r="H61">
            <v>6</v>
          </cell>
          <cell r="I61">
            <v>6</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0</v>
          </cell>
          <cell r="D70">
            <v>0</v>
          </cell>
          <cell r="E70">
            <v>0</v>
          </cell>
          <cell r="F70">
            <v>0</v>
          </cell>
          <cell r="G70">
            <v>1</v>
          </cell>
          <cell r="H70">
            <v>1</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1</v>
          </cell>
          <cell r="D73">
            <v>1</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1</v>
          </cell>
          <cell r="D75">
            <v>5</v>
          </cell>
          <cell r="E75">
            <v>3</v>
          </cell>
          <cell r="F75">
            <v>1</v>
          </cell>
          <cell r="G75">
            <v>1</v>
          </cell>
          <cell r="H75">
            <v>1</v>
          </cell>
          <cell r="I75">
            <v>1</v>
          </cell>
          <cell r="J75">
            <v>2</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1</v>
          </cell>
          <cell r="D80">
            <v>1</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16</v>
          </cell>
          <cell r="C84">
            <v>18</v>
          </cell>
          <cell r="D84">
            <v>19</v>
          </cell>
          <cell r="E84">
            <v>18</v>
          </cell>
          <cell r="F84">
            <v>19</v>
          </cell>
          <cell r="G84">
            <v>19</v>
          </cell>
          <cell r="H84">
            <v>20</v>
          </cell>
          <cell r="I84">
            <v>19</v>
          </cell>
          <cell r="J84">
            <v>19</v>
          </cell>
          <cell r="K84" t="str">
            <v>0</v>
          </cell>
          <cell r="L84" t="str">
            <v>0</v>
          </cell>
          <cell r="M84" t="str">
            <v>0</v>
          </cell>
        </row>
        <row r="85">
          <cell r="B85">
            <v>28.6</v>
          </cell>
          <cell r="C85">
            <v>6.1</v>
          </cell>
          <cell r="D85">
            <v>6.2</v>
          </cell>
          <cell r="E85">
            <v>8.1</v>
          </cell>
          <cell r="F85">
            <v>5.8</v>
          </cell>
          <cell r="G85">
            <v>8.6999999999999993</v>
          </cell>
          <cell r="H85">
            <v>18.5</v>
          </cell>
          <cell r="I85">
            <v>11</v>
          </cell>
          <cell r="J85">
            <v>7.5</v>
          </cell>
          <cell r="K85" t="str">
            <v>0</v>
          </cell>
          <cell r="L85" t="str">
            <v>0</v>
          </cell>
          <cell r="M85" t="str">
            <v>0</v>
          </cell>
        </row>
      </sheetData>
      <sheetData sheetId="9">
        <row r="17">
          <cell r="B17">
            <v>367</v>
          </cell>
          <cell r="C17">
            <v>192</v>
          </cell>
          <cell r="D17">
            <v>115</v>
          </cell>
          <cell r="E17">
            <v>160</v>
          </cell>
          <cell r="F17">
            <v>240</v>
          </cell>
          <cell r="G17">
            <v>126</v>
          </cell>
          <cell r="H17">
            <v>143</v>
          </cell>
          <cell r="I17">
            <v>138</v>
          </cell>
          <cell r="J17">
            <v>162</v>
          </cell>
          <cell r="K17">
            <v>0</v>
          </cell>
          <cell r="L17">
            <v>0</v>
          </cell>
          <cell r="M17">
            <v>0</v>
          </cell>
        </row>
        <row r="18">
          <cell r="B18">
            <v>66</v>
          </cell>
          <cell r="C18">
            <v>69</v>
          </cell>
          <cell r="D18">
            <v>87</v>
          </cell>
          <cell r="E18">
            <v>167</v>
          </cell>
          <cell r="F18">
            <v>245</v>
          </cell>
          <cell r="G18">
            <v>146</v>
          </cell>
          <cell r="H18">
            <v>161</v>
          </cell>
          <cell r="I18">
            <v>212</v>
          </cell>
          <cell r="J18">
            <v>153</v>
          </cell>
          <cell r="K18">
            <v>0</v>
          </cell>
          <cell r="L18">
            <v>0</v>
          </cell>
          <cell r="M18">
            <v>0</v>
          </cell>
        </row>
        <row r="19">
          <cell r="B19">
            <v>433</v>
          </cell>
          <cell r="C19">
            <v>261</v>
          </cell>
          <cell r="D19">
            <v>202</v>
          </cell>
          <cell r="E19">
            <v>327</v>
          </cell>
          <cell r="F19">
            <v>485</v>
          </cell>
          <cell r="G19">
            <v>272</v>
          </cell>
          <cell r="H19">
            <v>304</v>
          </cell>
          <cell r="I19">
            <v>350</v>
          </cell>
          <cell r="J19">
            <v>315</v>
          </cell>
          <cell r="K19">
            <v>0</v>
          </cell>
          <cell r="L19">
            <v>0</v>
          </cell>
          <cell r="M19">
            <v>0</v>
          </cell>
        </row>
        <row r="21">
          <cell r="B21">
            <v>25</v>
          </cell>
          <cell r="C21">
            <v>24</v>
          </cell>
          <cell r="D21">
            <v>37</v>
          </cell>
          <cell r="E21">
            <v>86</v>
          </cell>
          <cell r="F21">
            <v>142</v>
          </cell>
          <cell r="G21">
            <v>78</v>
          </cell>
          <cell r="H21">
            <v>94</v>
          </cell>
          <cell r="I21">
            <v>110</v>
          </cell>
          <cell r="J21">
            <v>64</v>
          </cell>
          <cell r="K21">
            <v>0</v>
          </cell>
          <cell r="L21">
            <v>0</v>
          </cell>
          <cell r="M21">
            <v>0</v>
          </cell>
        </row>
        <row r="22">
          <cell r="B22">
            <v>11</v>
          </cell>
          <cell r="C22">
            <v>4</v>
          </cell>
          <cell r="D22">
            <v>4</v>
          </cell>
          <cell r="E22">
            <v>23</v>
          </cell>
          <cell r="F22">
            <v>24</v>
          </cell>
          <cell r="G22">
            <v>20</v>
          </cell>
          <cell r="H22">
            <v>14</v>
          </cell>
          <cell r="I22">
            <v>20</v>
          </cell>
          <cell r="J22">
            <v>35</v>
          </cell>
          <cell r="K22">
            <v>0</v>
          </cell>
          <cell r="L22">
            <v>0</v>
          </cell>
          <cell r="M22">
            <v>0</v>
          </cell>
        </row>
        <row r="23">
          <cell r="B23">
            <v>30</v>
          </cell>
          <cell r="C23">
            <v>41</v>
          </cell>
          <cell r="D23">
            <v>46</v>
          </cell>
          <cell r="E23">
            <v>58</v>
          </cell>
          <cell r="F23">
            <v>79</v>
          </cell>
          <cell r="G23">
            <v>48</v>
          </cell>
          <cell r="H23">
            <v>53</v>
          </cell>
          <cell r="I23">
            <v>82</v>
          </cell>
          <cell r="J23">
            <v>54</v>
          </cell>
          <cell r="K23">
            <v>0</v>
          </cell>
          <cell r="L23">
            <v>0</v>
          </cell>
          <cell r="M23">
            <v>0</v>
          </cell>
        </row>
        <row r="26">
          <cell r="B26">
            <v>5</v>
          </cell>
          <cell r="C26">
            <v>0</v>
          </cell>
          <cell r="D26">
            <v>0</v>
          </cell>
          <cell r="E26">
            <v>2</v>
          </cell>
          <cell r="F26">
            <v>6</v>
          </cell>
          <cell r="G26">
            <v>3</v>
          </cell>
          <cell r="H26">
            <v>2</v>
          </cell>
          <cell r="I26">
            <v>1</v>
          </cell>
          <cell r="J26">
            <v>1</v>
          </cell>
          <cell r="K26">
            <v>0</v>
          </cell>
          <cell r="L26">
            <v>0</v>
          </cell>
          <cell r="M26">
            <v>0</v>
          </cell>
        </row>
        <row r="27">
          <cell r="B27">
            <v>0</v>
          </cell>
          <cell r="C27">
            <v>0</v>
          </cell>
          <cell r="D27">
            <v>0</v>
          </cell>
          <cell r="E27">
            <v>1</v>
          </cell>
          <cell r="F27">
            <v>1</v>
          </cell>
          <cell r="G27">
            <v>1</v>
          </cell>
          <cell r="H27">
            <v>0</v>
          </cell>
          <cell r="I27">
            <v>2</v>
          </cell>
          <cell r="J27">
            <v>0</v>
          </cell>
          <cell r="K27">
            <v>0</v>
          </cell>
          <cell r="L27">
            <v>0</v>
          </cell>
          <cell r="M27">
            <v>0</v>
          </cell>
        </row>
        <row r="28">
          <cell r="B28">
            <v>0</v>
          </cell>
          <cell r="C28">
            <v>0</v>
          </cell>
          <cell r="D28">
            <v>0</v>
          </cell>
          <cell r="E28">
            <v>0</v>
          </cell>
          <cell r="F28">
            <v>0</v>
          </cell>
          <cell r="G28">
            <v>1</v>
          </cell>
          <cell r="H28">
            <v>0</v>
          </cell>
          <cell r="I28">
            <v>1</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269</v>
          </cell>
          <cell r="C30">
            <v>98</v>
          </cell>
          <cell r="D30">
            <v>9</v>
          </cell>
          <cell r="E30">
            <v>67</v>
          </cell>
          <cell r="F30">
            <v>127</v>
          </cell>
          <cell r="G30">
            <v>20</v>
          </cell>
          <cell r="H30">
            <v>47</v>
          </cell>
          <cell r="I30">
            <v>46</v>
          </cell>
          <cell r="J30">
            <v>64</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93</v>
          </cell>
          <cell r="C33">
            <v>94</v>
          </cell>
          <cell r="D33">
            <v>106</v>
          </cell>
          <cell r="E33">
            <v>90</v>
          </cell>
          <cell r="F33">
            <v>105</v>
          </cell>
          <cell r="G33">
            <v>101</v>
          </cell>
          <cell r="H33">
            <v>94</v>
          </cell>
          <cell r="I33">
            <v>88</v>
          </cell>
          <cell r="J33">
            <v>97</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3</v>
          </cell>
          <cell r="K40"/>
          <cell r="L40"/>
          <cell r="M40"/>
        </row>
        <row r="41">
          <cell r="B41">
            <v>1</v>
          </cell>
          <cell r="C41">
            <v>2</v>
          </cell>
          <cell r="D41">
            <v>1</v>
          </cell>
          <cell r="E41">
            <v>2</v>
          </cell>
          <cell r="F41">
            <v>2</v>
          </cell>
          <cell r="G41">
            <v>2</v>
          </cell>
          <cell r="H41">
            <v>2</v>
          </cell>
          <cell r="I41">
            <v>2</v>
          </cell>
          <cell r="J41">
            <v>1</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10</v>
          </cell>
          <cell r="C43">
            <v>5</v>
          </cell>
          <cell r="D43">
            <v>7</v>
          </cell>
          <cell r="E43">
            <v>11</v>
          </cell>
          <cell r="F43">
            <v>23</v>
          </cell>
          <cell r="G43">
            <v>7</v>
          </cell>
          <cell r="H43">
            <v>10</v>
          </cell>
          <cell r="I43">
            <v>16</v>
          </cell>
          <cell r="J43">
            <v>6</v>
          </cell>
          <cell r="K43"/>
          <cell r="L43"/>
          <cell r="M43"/>
        </row>
        <row r="44">
          <cell r="B44">
            <v>1</v>
          </cell>
          <cell r="C44">
            <v>0</v>
          </cell>
          <cell r="D44">
            <v>1</v>
          </cell>
          <cell r="E44">
            <v>3</v>
          </cell>
          <cell r="F44">
            <v>5</v>
          </cell>
          <cell r="G44">
            <v>0</v>
          </cell>
          <cell r="H44">
            <v>2</v>
          </cell>
          <cell r="I44">
            <v>0</v>
          </cell>
          <cell r="J44">
            <v>4</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1</v>
          </cell>
          <cell r="D46">
            <v>0</v>
          </cell>
          <cell r="E46">
            <v>3</v>
          </cell>
          <cell r="F46">
            <v>0</v>
          </cell>
          <cell r="G46">
            <v>0</v>
          </cell>
          <cell r="H46">
            <v>1</v>
          </cell>
          <cell r="I46">
            <v>5</v>
          </cell>
          <cell r="J46">
            <v>3</v>
          </cell>
          <cell r="K46"/>
          <cell r="L46"/>
          <cell r="M46"/>
        </row>
        <row r="47">
          <cell r="B47">
            <v>0</v>
          </cell>
          <cell r="C47">
            <v>0</v>
          </cell>
          <cell r="D47">
            <v>2</v>
          </cell>
          <cell r="E47">
            <v>20</v>
          </cell>
          <cell r="F47">
            <v>25</v>
          </cell>
          <cell r="G47">
            <v>15</v>
          </cell>
          <cell r="H47">
            <v>19</v>
          </cell>
          <cell r="I47">
            <v>23</v>
          </cell>
          <cell r="J47">
            <v>11</v>
          </cell>
          <cell r="K47"/>
          <cell r="L47"/>
          <cell r="M47"/>
        </row>
        <row r="48">
          <cell r="B48">
            <v>1</v>
          </cell>
          <cell r="C48">
            <v>0</v>
          </cell>
          <cell r="D48">
            <v>0</v>
          </cell>
          <cell r="E48">
            <v>0</v>
          </cell>
          <cell r="F48">
            <v>1</v>
          </cell>
          <cell r="G48">
            <v>0</v>
          </cell>
          <cell r="H48">
            <v>0</v>
          </cell>
          <cell r="I48">
            <v>0</v>
          </cell>
          <cell r="J48">
            <v>0</v>
          </cell>
          <cell r="K48"/>
          <cell r="L48"/>
          <cell r="M48"/>
        </row>
        <row r="49">
          <cell r="B49">
            <v>0</v>
          </cell>
          <cell r="C49">
            <v>0</v>
          </cell>
          <cell r="D49">
            <v>0</v>
          </cell>
          <cell r="E49">
            <v>0</v>
          </cell>
          <cell r="F49">
            <v>0</v>
          </cell>
          <cell r="G49">
            <v>0</v>
          </cell>
          <cell r="H49">
            <v>0</v>
          </cell>
          <cell r="I49">
            <v>1</v>
          </cell>
          <cell r="J49">
            <v>0</v>
          </cell>
          <cell r="K49"/>
          <cell r="L49"/>
          <cell r="M49"/>
        </row>
        <row r="50">
          <cell r="B50">
            <v>0</v>
          </cell>
          <cell r="C50">
            <v>0</v>
          </cell>
          <cell r="D50">
            <v>1</v>
          </cell>
          <cell r="E50">
            <v>3</v>
          </cell>
          <cell r="F50">
            <v>5</v>
          </cell>
          <cell r="G50">
            <v>2</v>
          </cell>
          <cell r="H50">
            <v>3</v>
          </cell>
          <cell r="I50">
            <v>7</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9</v>
          </cell>
          <cell r="C53">
            <v>8</v>
          </cell>
          <cell r="D53">
            <v>9</v>
          </cell>
          <cell r="E53">
            <v>26</v>
          </cell>
          <cell r="F53">
            <v>31</v>
          </cell>
          <cell r="G53">
            <v>28</v>
          </cell>
          <cell r="H53">
            <v>24</v>
          </cell>
          <cell r="I53">
            <v>36</v>
          </cell>
          <cell r="J53">
            <v>25</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6</v>
          </cell>
          <cell r="D55">
            <v>1</v>
          </cell>
          <cell r="E55">
            <v>1</v>
          </cell>
          <cell r="F55">
            <v>1</v>
          </cell>
          <cell r="G55">
            <v>0</v>
          </cell>
          <cell r="H55">
            <v>3</v>
          </cell>
          <cell r="I55">
            <v>3</v>
          </cell>
          <cell r="J55">
            <v>0</v>
          </cell>
          <cell r="K55">
            <v>0</v>
          </cell>
          <cell r="L55">
            <v>0</v>
          </cell>
          <cell r="M55">
            <v>0</v>
          </cell>
        </row>
        <row r="56">
          <cell r="B56">
            <v>1</v>
          </cell>
          <cell r="C56">
            <v>0</v>
          </cell>
          <cell r="D56">
            <v>1</v>
          </cell>
          <cell r="E56">
            <v>1</v>
          </cell>
          <cell r="F56">
            <v>2</v>
          </cell>
          <cell r="G56">
            <v>0</v>
          </cell>
          <cell r="H56">
            <v>3</v>
          </cell>
          <cell r="I56">
            <v>2</v>
          </cell>
          <cell r="J56">
            <v>1</v>
          </cell>
          <cell r="K56">
            <v>0</v>
          </cell>
          <cell r="L56">
            <v>0</v>
          </cell>
          <cell r="M56">
            <v>0</v>
          </cell>
        </row>
        <row r="57">
          <cell r="B57">
            <v>1</v>
          </cell>
          <cell r="C57">
            <v>2</v>
          </cell>
          <cell r="D57">
            <v>5</v>
          </cell>
          <cell r="E57">
            <v>5</v>
          </cell>
          <cell r="F57">
            <v>7</v>
          </cell>
          <cell r="G57">
            <v>4</v>
          </cell>
          <cell r="H57">
            <v>3</v>
          </cell>
          <cell r="I57">
            <v>5</v>
          </cell>
          <cell r="J57">
            <v>9</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9</v>
          </cell>
          <cell r="E61">
            <v>11</v>
          </cell>
          <cell r="F61">
            <v>40</v>
          </cell>
          <cell r="G61">
            <v>20</v>
          </cell>
          <cell r="H61">
            <v>24</v>
          </cell>
          <cell r="I61">
            <v>10</v>
          </cell>
          <cell r="J61">
            <v>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2</v>
          </cell>
          <cell r="C67">
            <v>0</v>
          </cell>
          <cell r="D67">
            <v>0</v>
          </cell>
          <cell r="E67">
            <v>3</v>
          </cell>
          <cell r="F67">
            <v>2</v>
          </cell>
          <cell r="G67">
            <v>2</v>
          </cell>
          <cell r="H67">
            <v>1</v>
          </cell>
          <cell r="I67">
            <v>7</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2</v>
          </cell>
          <cell r="C70">
            <v>1</v>
          </cell>
          <cell r="D70">
            <v>0</v>
          </cell>
          <cell r="E70">
            <v>11</v>
          </cell>
          <cell r="F70">
            <v>12</v>
          </cell>
          <cell r="G70">
            <v>1</v>
          </cell>
          <cell r="H70">
            <v>0</v>
          </cell>
          <cell r="I70">
            <v>4</v>
          </cell>
          <cell r="J70">
            <v>3</v>
          </cell>
          <cell r="K70"/>
          <cell r="L70"/>
          <cell r="M70"/>
        </row>
        <row r="71">
          <cell r="B71">
            <v>0</v>
          </cell>
          <cell r="C71">
            <v>0</v>
          </cell>
          <cell r="D71">
            <v>0</v>
          </cell>
          <cell r="E71">
            <v>0</v>
          </cell>
          <cell r="F71">
            <v>0</v>
          </cell>
          <cell r="G71">
            <v>0</v>
          </cell>
          <cell r="H71">
            <v>0</v>
          </cell>
          <cell r="I71">
            <v>2</v>
          </cell>
          <cell r="J71">
            <v>2</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17</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5</v>
          </cell>
          <cell r="C75">
            <v>3</v>
          </cell>
          <cell r="D75">
            <v>4</v>
          </cell>
          <cell r="E75">
            <v>9</v>
          </cell>
          <cell r="F75">
            <v>10</v>
          </cell>
          <cell r="G75">
            <v>17</v>
          </cell>
          <cell r="H75">
            <v>13</v>
          </cell>
          <cell r="I75">
            <v>7</v>
          </cell>
          <cell r="J75">
            <v>12</v>
          </cell>
          <cell r="K75">
            <v>0</v>
          </cell>
          <cell r="L75">
            <v>0</v>
          </cell>
          <cell r="M75">
            <v>0</v>
          </cell>
        </row>
        <row r="76">
          <cell r="B76">
            <v>1</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19</v>
          </cell>
          <cell r="D84">
            <v>18</v>
          </cell>
          <cell r="E84">
            <v>21</v>
          </cell>
          <cell r="F84">
            <v>21</v>
          </cell>
          <cell r="G84">
            <v>21</v>
          </cell>
          <cell r="H84">
            <v>22</v>
          </cell>
          <cell r="I84">
            <v>20</v>
          </cell>
          <cell r="J84">
            <v>20</v>
          </cell>
          <cell r="K84" t="str">
            <v>0</v>
          </cell>
          <cell r="L84" t="str">
            <v>0</v>
          </cell>
          <cell r="M84" t="str">
            <v>0</v>
          </cell>
        </row>
        <row r="85">
          <cell r="B85">
            <v>97.2</v>
          </cell>
          <cell r="C85">
            <v>75.7</v>
          </cell>
          <cell r="D85">
            <v>12.2</v>
          </cell>
          <cell r="E85">
            <v>6</v>
          </cell>
          <cell r="F85">
            <v>18</v>
          </cell>
          <cell r="G85">
            <v>30</v>
          </cell>
          <cell r="H85">
            <v>29.5</v>
          </cell>
          <cell r="I85">
            <v>39</v>
          </cell>
          <cell r="J85">
            <v>5.8</v>
          </cell>
          <cell r="K85" t="str">
            <v>0</v>
          </cell>
          <cell r="L85" t="str">
            <v>0</v>
          </cell>
          <cell r="M85" t="str">
            <v>0</v>
          </cell>
        </row>
      </sheetData>
      <sheetData sheetId="10">
        <row r="17">
          <cell r="B17">
            <v>541</v>
          </cell>
          <cell r="C17">
            <v>348</v>
          </cell>
          <cell r="D17">
            <v>448</v>
          </cell>
          <cell r="E17">
            <v>455</v>
          </cell>
          <cell r="F17">
            <v>489</v>
          </cell>
          <cell r="G17">
            <v>513</v>
          </cell>
          <cell r="H17">
            <v>1390</v>
          </cell>
          <cell r="I17">
            <v>745</v>
          </cell>
          <cell r="J17">
            <v>1046</v>
          </cell>
          <cell r="K17">
            <v>0</v>
          </cell>
          <cell r="L17">
            <v>0</v>
          </cell>
          <cell r="M17">
            <v>0</v>
          </cell>
        </row>
        <row r="18">
          <cell r="B18">
            <v>81</v>
          </cell>
          <cell r="C18">
            <v>52</v>
          </cell>
          <cell r="D18">
            <v>42</v>
          </cell>
          <cell r="E18">
            <v>40</v>
          </cell>
          <cell r="F18">
            <v>58</v>
          </cell>
          <cell r="G18">
            <v>59</v>
          </cell>
          <cell r="H18">
            <v>86</v>
          </cell>
          <cell r="I18">
            <v>98</v>
          </cell>
          <cell r="J18">
            <v>78</v>
          </cell>
          <cell r="K18">
            <v>0</v>
          </cell>
          <cell r="L18">
            <v>0</v>
          </cell>
          <cell r="M18">
            <v>0</v>
          </cell>
        </row>
        <row r="19">
          <cell r="B19">
            <v>622</v>
          </cell>
          <cell r="C19">
            <v>400</v>
          </cell>
          <cell r="D19">
            <v>490</v>
          </cell>
          <cell r="E19">
            <v>495</v>
          </cell>
          <cell r="F19">
            <v>547</v>
          </cell>
          <cell r="G19">
            <v>572</v>
          </cell>
          <cell r="H19">
            <v>1476</v>
          </cell>
          <cell r="I19">
            <v>843</v>
          </cell>
          <cell r="J19">
            <v>1124</v>
          </cell>
          <cell r="K19">
            <v>0</v>
          </cell>
          <cell r="L19">
            <v>0</v>
          </cell>
          <cell r="M19">
            <v>0</v>
          </cell>
        </row>
        <row r="21">
          <cell r="B21">
            <v>25</v>
          </cell>
          <cell r="C21">
            <v>17</v>
          </cell>
          <cell r="D21">
            <v>14</v>
          </cell>
          <cell r="E21">
            <v>19</v>
          </cell>
          <cell r="F21">
            <v>30</v>
          </cell>
          <cell r="G21">
            <v>31</v>
          </cell>
          <cell r="H21">
            <v>37</v>
          </cell>
          <cell r="I21">
            <v>42</v>
          </cell>
          <cell r="J21">
            <v>27</v>
          </cell>
          <cell r="K21">
            <v>0</v>
          </cell>
          <cell r="L21">
            <v>0</v>
          </cell>
          <cell r="M21">
            <v>0</v>
          </cell>
        </row>
        <row r="22">
          <cell r="B22">
            <v>15</v>
          </cell>
          <cell r="C22">
            <v>9</v>
          </cell>
          <cell r="D22">
            <v>9</v>
          </cell>
          <cell r="E22">
            <v>9</v>
          </cell>
          <cell r="F22">
            <v>10</v>
          </cell>
          <cell r="G22">
            <v>16</v>
          </cell>
          <cell r="H22">
            <v>26</v>
          </cell>
          <cell r="I22">
            <v>28</v>
          </cell>
          <cell r="J22">
            <v>30</v>
          </cell>
          <cell r="K22">
            <v>0</v>
          </cell>
          <cell r="L22">
            <v>0</v>
          </cell>
          <cell r="M22">
            <v>0</v>
          </cell>
        </row>
        <row r="23">
          <cell r="B23">
            <v>41</v>
          </cell>
          <cell r="C23">
            <v>26</v>
          </cell>
          <cell r="D23">
            <v>19</v>
          </cell>
          <cell r="E23">
            <v>12</v>
          </cell>
          <cell r="F23">
            <v>18</v>
          </cell>
          <cell r="G23">
            <v>12</v>
          </cell>
          <cell r="H23">
            <v>23</v>
          </cell>
          <cell r="I23">
            <v>28</v>
          </cell>
          <cell r="J23">
            <v>21</v>
          </cell>
          <cell r="K23">
            <v>0</v>
          </cell>
          <cell r="L23">
            <v>0</v>
          </cell>
          <cell r="M23">
            <v>0</v>
          </cell>
        </row>
        <row r="26">
          <cell r="B26">
            <v>1</v>
          </cell>
          <cell r="C26">
            <v>1</v>
          </cell>
          <cell r="D26">
            <v>3</v>
          </cell>
          <cell r="E26">
            <v>1</v>
          </cell>
          <cell r="F26">
            <v>1</v>
          </cell>
          <cell r="G26">
            <v>0</v>
          </cell>
          <cell r="H26">
            <v>3</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456</v>
          </cell>
          <cell r="C30">
            <v>263</v>
          </cell>
          <cell r="D30">
            <v>353</v>
          </cell>
          <cell r="E30">
            <v>373</v>
          </cell>
          <cell r="F30">
            <v>378</v>
          </cell>
          <cell r="G30">
            <v>417</v>
          </cell>
          <cell r="H30">
            <v>1276</v>
          </cell>
          <cell r="I30">
            <v>655</v>
          </cell>
          <cell r="J30">
            <v>946</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84</v>
          </cell>
          <cell r="C33">
            <v>84</v>
          </cell>
          <cell r="D33">
            <v>92</v>
          </cell>
          <cell r="E33">
            <v>81</v>
          </cell>
          <cell r="F33">
            <v>110</v>
          </cell>
          <cell r="G33">
            <v>96</v>
          </cell>
          <cell r="H33">
            <v>110</v>
          </cell>
          <cell r="I33">
            <v>90</v>
          </cell>
          <cell r="J33">
            <v>100</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2</v>
          </cell>
          <cell r="K40"/>
          <cell r="L40"/>
          <cell r="M40"/>
        </row>
        <row r="41">
          <cell r="B41">
            <v>3</v>
          </cell>
          <cell r="C41">
            <v>0</v>
          </cell>
          <cell r="D41">
            <v>1</v>
          </cell>
          <cell r="E41">
            <v>0</v>
          </cell>
          <cell r="F41">
            <v>1</v>
          </cell>
          <cell r="G41">
            <v>1</v>
          </cell>
          <cell r="H41">
            <v>0</v>
          </cell>
          <cell r="I41">
            <v>3</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5</v>
          </cell>
          <cell r="C43">
            <v>3</v>
          </cell>
          <cell r="D43">
            <v>4</v>
          </cell>
          <cell r="E43">
            <v>3</v>
          </cell>
          <cell r="F43">
            <v>3</v>
          </cell>
          <cell r="G43">
            <v>3</v>
          </cell>
          <cell r="H43">
            <v>6</v>
          </cell>
          <cell r="I43">
            <v>7</v>
          </cell>
          <cell r="J43">
            <v>2</v>
          </cell>
          <cell r="K43"/>
          <cell r="L43"/>
          <cell r="M43"/>
        </row>
        <row r="44">
          <cell r="B44">
            <v>0</v>
          </cell>
          <cell r="C44">
            <v>1</v>
          </cell>
          <cell r="D44">
            <v>0</v>
          </cell>
          <cell r="E44">
            <v>1</v>
          </cell>
          <cell r="F44">
            <v>2</v>
          </cell>
          <cell r="G44">
            <v>3</v>
          </cell>
          <cell r="H44">
            <v>3</v>
          </cell>
          <cell r="I44">
            <v>1</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1</v>
          </cell>
          <cell r="E46">
            <v>1</v>
          </cell>
          <cell r="F46">
            <v>0</v>
          </cell>
          <cell r="G46">
            <v>0</v>
          </cell>
          <cell r="H46">
            <v>0</v>
          </cell>
          <cell r="I46">
            <v>3</v>
          </cell>
          <cell r="J46">
            <v>3</v>
          </cell>
          <cell r="K46"/>
          <cell r="L46"/>
          <cell r="M46"/>
        </row>
        <row r="47">
          <cell r="B47">
            <v>1</v>
          </cell>
          <cell r="C47">
            <v>4</v>
          </cell>
          <cell r="D47">
            <v>1</v>
          </cell>
          <cell r="E47">
            <v>0</v>
          </cell>
          <cell r="F47">
            <v>3</v>
          </cell>
          <cell r="G47">
            <v>4</v>
          </cell>
          <cell r="H47">
            <v>3</v>
          </cell>
          <cell r="I47">
            <v>2</v>
          </cell>
          <cell r="J47">
            <v>3</v>
          </cell>
          <cell r="K47"/>
          <cell r="L47"/>
          <cell r="M47"/>
        </row>
        <row r="48">
          <cell r="B48">
            <v>1</v>
          </cell>
          <cell r="C48">
            <v>0</v>
          </cell>
          <cell r="D48">
            <v>0</v>
          </cell>
          <cell r="E48">
            <v>0</v>
          </cell>
          <cell r="F48">
            <v>0</v>
          </cell>
          <cell r="G48">
            <v>0</v>
          </cell>
          <cell r="H48">
            <v>1</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1</v>
          </cell>
          <cell r="D50">
            <v>0</v>
          </cell>
          <cell r="E50">
            <v>0</v>
          </cell>
          <cell r="F50">
            <v>0</v>
          </cell>
          <cell r="G50">
            <v>1</v>
          </cell>
          <cell r="H50">
            <v>1</v>
          </cell>
          <cell r="I50">
            <v>1</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8</v>
          </cell>
          <cell r="C53">
            <v>5</v>
          </cell>
          <cell r="D53">
            <v>5</v>
          </cell>
          <cell r="E53">
            <v>9</v>
          </cell>
          <cell r="F53">
            <v>7</v>
          </cell>
          <cell r="G53">
            <v>9</v>
          </cell>
          <cell r="H53">
            <v>9</v>
          </cell>
          <cell r="I53">
            <v>12</v>
          </cell>
          <cell r="J53">
            <v>11</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1</v>
          </cell>
          <cell r="D55">
            <v>0</v>
          </cell>
          <cell r="E55">
            <v>3</v>
          </cell>
          <cell r="F55">
            <v>0</v>
          </cell>
          <cell r="G55">
            <v>0</v>
          </cell>
          <cell r="H55">
            <v>0</v>
          </cell>
          <cell r="I55">
            <v>2</v>
          </cell>
          <cell r="J55">
            <v>0</v>
          </cell>
          <cell r="K55">
            <v>0</v>
          </cell>
          <cell r="L55">
            <v>0</v>
          </cell>
          <cell r="M55">
            <v>0</v>
          </cell>
        </row>
        <row r="56">
          <cell r="B56">
            <v>1</v>
          </cell>
          <cell r="C56">
            <v>0</v>
          </cell>
          <cell r="D56">
            <v>0</v>
          </cell>
          <cell r="E56">
            <v>0</v>
          </cell>
          <cell r="F56">
            <v>0</v>
          </cell>
          <cell r="G56">
            <v>1</v>
          </cell>
          <cell r="H56">
            <v>0</v>
          </cell>
          <cell r="I56">
            <v>1</v>
          </cell>
          <cell r="J56">
            <v>0</v>
          </cell>
          <cell r="K56">
            <v>0</v>
          </cell>
          <cell r="L56">
            <v>0</v>
          </cell>
          <cell r="M56">
            <v>0</v>
          </cell>
        </row>
        <row r="57">
          <cell r="B57">
            <v>6</v>
          </cell>
          <cell r="C57">
            <v>1</v>
          </cell>
          <cell r="D57">
            <v>1</v>
          </cell>
          <cell r="E57">
            <v>1</v>
          </cell>
          <cell r="F57">
            <v>2</v>
          </cell>
          <cell r="G57">
            <v>2</v>
          </cell>
          <cell r="H57">
            <v>4</v>
          </cell>
          <cell r="I57">
            <v>5</v>
          </cell>
          <cell r="J57">
            <v>5</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1</v>
          </cell>
          <cell r="E61">
            <v>1</v>
          </cell>
          <cell r="F61">
            <v>12</v>
          </cell>
          <cell r="G61">
            <v>7</v>
          </cell>
          <cell r="H61">
            <v>10</v>
          </cell>
          <cell r="I61">
            <v>4</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3</v>
          </cell>
          <cell r="C67">
            <v>0</v>
          </cell>
          <cell r="D67">
            <v>2</v>
          </cell>
          <cell r="E67">
            <v>2</v>
          </cell>
          <cell r="F67">
            <v>3</v>
          </cell>
          <cell r="G67">
            <v>1</v>
          </cell>
          <cell r="H67">
            <v>3</v>
          </cell>
          <cell r="I67">
            <v>1</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5</v>
          </cell>
          <cell r="C70">
            <v>1</v>
          </cell>
          <cell r="D70">
            <v>0</v>
          </cell>
          <cell r="E70">
            <v>0</v>
          </cell>
          <cell r="F70">
            <v>1</v>
          </cell>
          <cell r="G70">
            <v>0</v>
          </cell>
          <cell r="H70">
            <v>14</v>
          </cell>
          <cell r="I70">
            <v>12</v>
          </cell>
          <cell r="J70">
            <v>12</v>
          </cell>
          <cell r="K70"/>
          <cell r="L70"/>
          <cell r="M70"/>
        </row>
        <row r="71">
          <cell r="B71">
            <v>0</v>
          </cell>
          <cell r="C71">
            <v>0</v>
          </cell>
          <cell r="D71">
            <v>0</v>
          </cell>
          <cell r="E71">
            <v>0</v>
          </cell>
          <cell r="F71">
            <v>0</v>
          </cell>
          <cell r="G71">
            <v>0</v>
          </cell>
          <cell r="H71">
            <v>0</v>
          </cell>
          <cell r="I71">
            <v>0</v>
          </cell>
          <cell r="J71">
            <v>1</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7</v>
          </cell>
          <cell r="C75">
            <v>6</v>
          </cell>
          <cell r="D75">
            <v>7</v>
          </cell>
          <cell r="E75">
            <v>7</v>
          </cell>
          <cell r="F75">
            <v>6</v>
          </cell>
          <cell r="G75">
            <v>15</v>
          </cell>
          <cell r="H75">
            <v>9</v>
          </cell>
          <cell r="I75">
            <v>12</v>
          </cell>
          <cell r="J75">
            <v>15</v>
          </cell>
          <cell r="K75">
            <v>0</v>
          </cell>
          <cell r="L75">
            <v>0</v>
          </cell>
          <cell r="M75">
            <v>0</v>
          </cell>
        </row>
        <row r="76">
          <cell r="B76">
            <v>0</v>
          </cell>
          <cell r="C76">
            <v>2</v>
          </cell>
          <cell r="D76">
            <v>0</v>
          </cell>
          <cell r="E76">
            <v>0</v>
          </cell>
          <cell r="F76">
            <v>0</v>
          </cell>
          <cell r="G76">
            <v>0</v>
          </cell>
          <cell r="H76">
            <v>0</v>
          </cell>
          <cell r="I76">
            <v>3</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16</v>
          </cell>
          <cell r="D84">
            <v>14</v>
          </cell>
          <cell r="E84">
            <v>14</v>
          </cell>
          <cell r="F84">
            <v>13</v>
          </cell>
          <cell r="G84">
            <v>16</v>
          </cell>
          <cell r="H84">
            <v>16</v>
          </cell>
          <cell r="I84">
            <v>14</v>
          </cell>
          <cell r="J84">
            <v>16</v>
          </cell>
          <cell r="K84" t="str">
            <v>0</v>
          </cell>
          <cell r="L84" t="str">
            <v>0</v>
          </cell>
          <cell r="M84" t="str">
            <v>0</v>
          </cell>
        </row>
        <row r="85">
          <cell r="B85">
            <v>13.6</v>
          </cell>
          <cell r="C85">
            <v>120.4</v>
          </cell>
          <cell r="D85">
            <v>21.5</v>
          </cell>
          <cell r="E85">
            <v>13.7</v>
          </cell>
          <cell r="F85">
            <v>42.2</v>
          </cell>
          <cell r="G85">
            <v>94.9</v>
          </cell>
          <cell r="H85">
            <v>103.5</v>
          </cell>
          <cell r="I85">
            <v>68.900000000000006</v>
          </cell>
          <cell r="J85">
            <v>78.599999999999994</v>
          </cell>
          <cell r="K85" t="str">
            <v>0</v>
          </cell>
          <cell r="L85" t="str">
            <v>0</v>
          </cell>
          <cell r="M85" t="str">
            <v>0</v>
          </cell>
        </row>
      </sheetData>
      <sheetData sheetId="11">
        <row r="17">
          <cell r="B17">
            <v>262</v>
          </cell>
          <cell r="C17">
            <v>134</v>
          </cell>
          <cell r="D17">
            <v>258</v>
          </cell>
          <cell r="E17">
            <v>119</v>
          </cell>
          <cell r="F17">
            <v>164</v>
          </cell>
          <cell r="G17">
            <v>95</v>
          </cell>
          <cell r="H17">
            <v>108</v>
          </cell>
          <cell r="I17">
            <v>117</v>
          </cell>
          <cell r="J17">
            <v>125</v>
          </cell>
          <cell r="K17">
            <v>0</v>
          </cell>
          <cell r="L17">
            <v>0</v>
          </cell>
          <cell r="M17">
            <v>0</v>
          </cell>
        </row>
        <row r="18">
          <cell r="B18">
            <v>40</v>
          </cell>
          <cell r="C18">
            <v>32</v>
          </cell>
          <cell r="D18">
            <v>30</v>
          </cell>
          <cell r="E18">
            <v>46</v>
          </cell>
          <cell r="F18">
            <v>67</v>
          </cell>
          <cell r="G18">
            <v>42</v>
          </cell>
          <cell r="H18">
            <v>38</v>
          </cell>
          <cell r="I18">
            <v>48</v>
          </cell>
          <cell r="J18">
            <v>40</v>
          </cell>
          <cell r="K18">
            <v>0</v>
          </cell>
          <cell r="L18">
            <v>0</v>
          </cell>
          <cell r="M18">
            <v>0</v>
          </cell>
        </row>
        <row r="19">
          <cell r="B19">
            <v>302</v>
          </cell>
          <cell r="C19">
            <v>166</v>
          </cell>
          <cell r="D19">
            <v>288</v>
          </cell>
          <cell r="E19">
            <v>165</v>
          </cell>
          <cell r="F19">
            <v>231</v>
          </cell>
          <cell r="G19">
            <v>137</v>
          </cell>
          <cell r="H19">
            <v>146</v>
          </cell>
          <cell r="I19">
            <v>165</v>
          </cell>
          <cell r="J19">
            <v>165</v>
          </cell>
          <cell r="K19">
            <v>0</v>
          </cell>
          <cell r="L19">
            <v>0</v>
          </cell>
          <cell r="M19">
            <v>0</v>
          </cell>
        </row>
        <row r="21">
          <cell r="B21">
            <v>12</v>
          </cell>
          <cell r="C21">
            <v>10</v>
          </cell>
          <cell r="D21">
            <v>13</v>
          </cell>
          <cell r="E21">
            <v>18</v>
          </cell>
          <cell r="F21">
            <v>34</v>
          </cell>
          <cell r="G21">
            <v>27</v>
          </cell>
          <cell r="H21">
            <v>23</v>
          </cell>
          <cell r="I21">
            <v>17</v>
          </cell>
          <cell r="J21">
            <v>20</v>
          </cell>
          <cell r="K21">
            <v>0</v>
          </cell>
          <cell r="L21">
            <v>0</v>
          </cell>
          <cell r="M21">
            <v>0</v>
          </cell>
        </row>
        <row r="22">
          <cell r="B22">
            <v>13</v>
          </cell>
          <cell r="C22">
            <v>8</v>
          </cell>
          <cell r="D22">
            <v>6</v>
          </cell>
          <cell r="E22">
            <v>11</v>
          </cell>
          <cell r="F22">
            <v>9</v>
          </cell>
          <cell r="G22">
            <v>3</v>
          </cell>
          <cell r="H22">
            <v>6</v>
          </cell>
          <cell r="I22">
            <v>8</v>
          </cell>
          <cell r="J22">
            <v>7</v>
          </cell>
          <cell r="K22">
            <v>0</v>
          </cell>
          <cell r="L22">
            <v>0</v>
          </cell>
          <cell r="M22">
            <v>0</v>
          </cell>
        </row>
        <row r="23">
          <cell r="B23">
            <v>15</v>
          </cell>
          <cell r="C23">
            <v>14</v>
          </cell>
          <cell r="D23">
            <v>11</v>
          </cell>
          <cell r="E23">
            <v>17</v>
          </cell>
          <cell r="F23">
            <v>24</v>
          </cell>
          <cell r="G23">
            <v>12</v>
          </cell>
          <cell r="H23">
            <v>9</v>
          </cell>
          <cell r="I23">
            <v>23</v>
          </cell>
          <cell r="J23">
            <v>13</v>
          </cell>
          <cell r="K23">
            <v>0</v>
          </cell>
          <cell r="L23">
            <v>0</v>
          </cell>
          <cell r="M23">
            <v>0</v>
          </cell>
        </row>
        <row r="26">
          <cell r="B26">
            <v>0</v>
          </cell>
          <cell r="C26">
            <v>0</v>
          </cell>
          <cell r="D26">
            <v>0</v>
          </cell>
          <cell r="E26">
            <v>0</v>
          </cell>
          <cell r="F26">
            <v>0</v>
          </cell>
          <cell r="G26">
            <v>0</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1</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180</v>
          </cell>
          <cell r="C30">
            <v>55</v>
          </cell>
          <cell r="D30">
            <v>163</v>
          </cell>
          <cell r="E30">
            <v>32</v>
          </cell>
          <cell r="F30">
            <v>63</v>
          </cell>
          <cell r="G30">
            <v>6</v>
          </cell>
          <cell r="H30">
            <v>25</v>
          </cell>
          <cell r="I30">
            <v>38</v>
          </cell>
          <cell r="J30">
            <v>37</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82</v>
          </cell>
          <cell r="C33">
            <v>79</v>
          </cell>
          <cell r="D33">
            <v>95</v>
          </cell>
          <cell r="E33">
            <v>87</v>
          </cell>
          <cell r="F33">
            <v>100</v>
          </cell>
          <cell r="G33">
            <v>89</v>
          </cell>
          <cell r="H33">
            <v>83</v>
          </cell>
          <cell r="I33">
            <v>79</v>
          </cell>
          <cell r="J33">
            <v>88</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1</v>
          </cell>
          <cell r="K40"/>
          <cell r="L40"/>
          <cell r="M40"/>
        </row>
        <row r="41">
          <cell r="B41">
            <v>1</v>
          </cell>
          <cell r="C41">
            <v>0</v>
          </cell>
          <cell r="D41">
            <v>0</v>
          </cell>
          <cell r="E41">
            <v>0</v>
          </cell>
          <cell r="F41">
            <v>0</v>
          </cell>
          <cell r="G41">
            <v>0</v>
          </cell>
          <cell r="H41">
            <v>0</v>
          </cell>
          <cell r="I41">
            <v>0</v>
          </cell>
          <cell r="J41">
            <v>1</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4</v>
          </cell>
          <cell r="C43">
            <v>3</v>
          </cell>
          <cell r="D43">
            <v>3</v>
          </cell>
          <cell r="E43">
            <v>3</v>
          </cell>
          <cell r="F43">
            <v>1</v>
          </cell>
          <cell r="G43">
            <v>0</v>
          </cell>
          <cell r="H43">
            <v>3</v>
          </cell>
          <cell r="I43">
            <v>0</v>
          </cell>
          <cell r="J43">
            <v>0</v>
          </cell>
          <cell r="K43"/>
          <cell r="L43"/>
          <cell r="M43"/>
        </row>
        <row r="44">
          <cell r="B44">
            <v>0</v>
          </cell>
          <cell r="C44">
            <v>0</v>
          </cell>
          <cell r="D44">
            <v>0</v>
          </cell>
          <cell r="E44">
            <v>1</v>
          </cell>
          <cell r="F44">
            <v>1</v>
          </cell>
          <cell r="G44">
            <v>3</v>
          </cell>
          <cell r="H44">
            <v>0</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1</v>
          </cell>
          <cell r="D46">
            <v>3</v>
          </cell>
          <cell r="E46">
            <v>0</v>
          </cell>
          <cell r="F46">
            <v>0</v>
          </cell>
          <cell r="G46">
            <v>1</v>
          </cell>
          <cell r="H46">
            <v>1</v>
          </cell>
          <cell r="I46">
            <v>0</v>
          </cell>
          <cell r="J46">
            <v>1</v>
          </cell>
          <cell r="K46"/>
          <cell r="L46"/>
          <cell r="M46"/>
        </row>
        <row r="47">
          <cell r="B47">
            <v>0</v>
          </cell>
          <cell r="C47">
            <v>0</v>
          </cell>
          <cell r="D47">
            <v>0</v>
          </cell>
          <cell r="E47">
            <v>0</v>
          </cell>
          <cell r="F47">
            <v>3</v>
          </cell>
          <cell r="G47">
            <v>4</v>
          </cell>
          <cell r="H47">
            <v>5</v>
          </cell>
          <cell r="I47">
            <v>3</v>
          </cell>
          <cell r="J47">
            <v>3</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1</v>
          </cell>
          <cell r="F50">
            <v>0</v>
          </cell>
          <cell r="G50">
            <v>0</v>
          </cell>
          <cell r="H50">
            <v>0</v>
          </cell>
          <cell r="I50">
            <v>1</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5</v>
          </cell>
          <cell r="C53">
            <v>6</v>
          </cell>
          <cell r="D53">
            <v>6</v>
          </cell>
          <cell r="E53">
            <v>7</v>
          </cell>
          <cell r="F53">
            <v>8</v>
          </cell>
          <cell r="G53">
            <v>10</v>
          </cell>
          <cell r="H53">
            <v>4</v>
          </cell>
          <cell r="I53">
            <v>7</v>
          </cell>
          <cell r="J53">
            <v>8</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1</v>
          </cell>
          <cell r="J55">
            <v>0</v>
          </cell>
          <cell r="K55">
            <v>0</v>
          </cell>
          <cell r="L55">
            <v>0</v>
          </cell>
          <cell r="M55">
            <v>0</v>
          </cell>
        </row>
        <row r="56">
          <cell r="B56">
            <v>0</v>
          </cell>
          <cell r="C56">
            <v>0</v>
          </cell>
          <cell r="D56">
            <v>0</v>
          </cell>
          <cell r="E56">
            <v>0</v>
          </cell>
          <cell r="F56">
            <v>0</v>
          </cell>
          <cell r="G56">
            <v>0</v>
          </cell>
          <cell r="H56">
            <v>0</v>
          </cell>
          <cell r="I56">
            <v>0</v>
          </cell>
          <cell r="J56">
            <v>4</v>
          </cell>
          <cell r="K56">
            <v>0</v>
          </cell>
          <cell r="L56">
            <v>0</v>
          </cell>
          <cell r="M56">
            <v>0</v>
          </cell>
        </row>
        <row r="57">
          <cell r="B57">
            <v>1</v>
          </cell>
          <cell r="C57">
            <v>0</v>
          </cell>
          <cell r="D57">
            <v>0</v>
          </cell>
          <cell r="E57">
            <v>1</v>
          </cell>
          <cell r="F57">
            <v>2</v>
          </cell>
          <cell r="G57">
            <v>1</v>
          </cell>
          <cell r="H57">
            <v>1</v>
          </cell>
          <cell r="I57">
            <v>3</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1</v>
          </cell>
          <cell r="E61">
            <v>5</v>
          </cell>
          <cell r="F61">
            <v>19</v>
          </cell>
          <cell r="G61">
            <v>8</v>
          </cell>
          <cell r="H61">
            <v>9</v>
          </cell>
          <cell r="I61">
            <v>2</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2</v>
          </cell>
          <cell r="C67">
            <v>0</v>
          </cell>
          <cell r="D67">
            <v>1</v>
          </cell>
          <cell r="E67">
            <v>5</v>
          </cell>
          <cell r="F67">
            <v>0</v>
          </cell>
          <cell r="G67">
            <v>1</v>
          </cell>
          <cell r="H67">
            <v>2</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4</v>
          </cell>
          <cell r="C70">
            <v>1</v>
          </cell>
          <cell r="D70">
            <v>1</v>
          </cell>
          <cell r="E70">
            <v>0</v>
          </cell>
          <cell r="F70">
            <v>4</v>
          </cell>
          <cell r="G70">
            <v>0</v>
          </cell>
          <cell r="H70">
            <v>0</v>
          </cell>
          <cell r="I70">
            <v>3</v>
          </cell>
          <cell r="J70">
            <v>0</v>
          </cell>
          <cell r="K70"/>
          <cell r="L70"/>
          <cell r="M70"/>
        </row>
        <row r="71">
          <cell r="B71">
            <v>0</v>
          </cell>
          <cell r="C71">
            <v>0</v>
          </cell>
          <cell r="D71">
            <v>0</v>
          </cell>
          <cell r="E71">
            <v>0</v>
          </cell>
          <cell r="F71">
            <v>0</v>
          </cell>
          <cell r="G71">
            <v>0</v>
          </cell>
          <cell r="H71">
            <v>0</v>
          </cell>
          <cell r="I71">
            <v>1</v>
          </cell>
          <cell r="J71">
            <v>1</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1</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6</v>
          </cell>
          <cell r="C75">
            <v>6</v>
          </cell>
          <cell r="D75">
            <v>4</v>
          </cell>
          <cell r="E75">
            <v>6</v>
          </cell>
          <cell r="F75">
            <v>5</v>
          </cell>
          <cell r="G75">
            <v>2</v>
          </cell>
          <cell r="H75">
            <v>4</v>
          </cell>
          <cell r="I75">
            <v>3</v>
          </cell>
          <cell r="J75">
            <v>6</v>
          </cell>
          <cell r="K75">
            <v>0</v>
          </cell>
          <cell r="L75">
            <v>0</v>
          </cell>
          <cell r="M75">
            <v>0</v>
          </cell>
        </row>
        <row r="76">
          <cell r="B76">
            <v>1</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16</v>
          </cell>
          <cell r="D84">
            <v>19</v>
          </cell>
          <cell r="E84">
            <v>16</v>
          </cell>
          <cell r="F84">
            <v>16</v>
          </cell>
          <cell r="G84">
            <v>14</v>
          </cell>
          <cell r="H84">
            <v>17</v>
          </cell>
          <cell r="I84">
            <v>18</v>
          </cell>
          <cell r="J84">
            <v>19</v>
          </cell>
          <cell r="K84" t="str">
            <v>0</v>
          </cell>
          <cell r="L84" t="str">
            <v>0</v>
          </cell>
          <cell r="M84" t="str">
            <v>0</v>
          </cell>
        </row>
        <row r="85">
          <cell r="B85">
            <v>5.3</v>
          </cell>
          <cell r="C85">
            <v>33</v>
          </cell>
          <cell r="D85">
            <v>5.5</v>
          </cell>
          <cell r="E85">
            <v>17.3</v>
          </cell>
          <cell r="F85">
            <v>10.199999999999999</v>
          </cell>
          <cell r="G85">
            <v>129.1</v>
          </cell>
          <cell r="H85">
            <v>27.3</v>
          </cell>
          <cell r="I85">
            <v>5.9</v>
          </cell>
          <cell r="J85">
            <v>5.5</v>
          </cell>
          <cell r="K85" t="str">
            <v>0</v>
          </cell>
          <cell r="L85" t="str">
            <v>0</v>
          </cell>
          <cell r="M85" t="str">
            <v>0</v>
          </cell>
        </row>
      </sheetData>
      <sheetData sheetId="12">
        <row r="17">
          <cell r="B17">
            <v>287</v>
          </cell>
          <cell r="C17">
            <v>155</v>
          </cell>
          <cell r="D17">
            <v>367</v>
          </cell>
          <cell r="E17">
            <v>150</v>
          </cell>
          <cell r="F17">
            <v>164</v>
          </cell>
          <cell r="G17">
            <v>167</v>
          </cell>
          <cell r="H17">
            <v>198</v>
          </cell>
          <cell r="I17">
            <v>188</v>
          </cell>
          <cell r="J17">
            <v>172</v>
          </cell>
          <cell r="K17">
            <v>0</v>
          </cell>
          <cell r="L17">
            <v>0</v>
          </cell>
          <cell r="M17">
            <v>0</v>
          </cell>
        </row>
        <row r="18">
          <cell r="B18">
            <v>20</v>
          </cell>
          <cell r="C18">
            <v>27</v>
          </cell>
          <cell r="D18">
            <v>26</v>
          </cell>
          <cell r="E18">
            <v>20</v>
          </cell>
          <cell r="F18">
            <v>32</v>
          </cell>
          <cell r="G18">
            <v>29</v>
          </cell>
          <cell r="H18">
            <v>22</v>
          </cell>
          <cell r="I18">
            <v>18</v>
          </cell>
          <cell r="J18">
            <v>13</v>
          </cell>
          <cell r="K18">
            <v>0</v>
          </cell>
          <cell r="L18">
            <v>0</v>
          </cell>
          <cell r="M18">
            <v>0</v>
          </cell>
        </row>
        <row r="19">
          <cell r="B19">
            <v>307</v>
          </cell>
          <cell r="C19">
            <v>182</v>
          </cell>
          <cell r="D19">
            <v>393</v>
          </cell>
          <cell r="E19">
            <v>170</v>
          </cell>
          <cell r="F19">
            <v>196</v>
          </cell>
          <cell r="G19">
            <v>196</v>
          </cell>
          <cell r="H19">
            <v>220</v>
          </cell>
          <cell r="I19">
            <v>206</v>
          </cell>
          <cell r="J19">
            <v>185</v>
          </cell>
          <cell r="K19">
            <v>0</v>
          </cell>
          <cell r="L19">
            <v>0</v>
          </cell>
          <cell r="M19">
            <v>0</v>
          </cell>
        </row>
        <row r="21">
          <cell r="B21">
            <v>4</v>
          </cell>
          <cell r="C21">
            <v>7</v>
          </cell>
          <cell r="D21">
            <v>15</v>
          </cell>
          <cell r="E21">
            <v>8</v>
          </cell>
          <cell r="F21">
            <v>13</v>
          </cell>
          <cell r="G21">
            <v>14</v>
          </cell>
          <cell r="H21">
            <v>14</v>
          </cell>
          <cell r="I21">
            <v>5</v>
          </cell>
          <cell r="J21">
            <v>4</v>
          </cell>
          <cell r="K21">
            <v>0</v>
          </cell>
          <cell r="L21">
            <v>0</v>
          </cell>
          <cell r="M21">
            <v>0</v>
          </cell>
        </row>
        <row r="22">
          <cell r="B22">
            <v>8</v>
          </cell>
          <cell r="C22">
            <v>3</v>
          </cell>
          <cell r="D22">
            <v>4</v>
          </cell>
          <cell r="E22">
            <v>4</v>
          </cell>
          <cell r="F22">
            <v>6</v>
          </cell>
          <cell r="G22">
            <v>2</v>
          </cell>
          <cell r="H22">
            <v>1</v>
          </cell>
          <cell r="I22">
            <v>4</v>
          </cell>
          <cell r="J22">
            <v>1</v>
          </cell>
          <cell r="K22">
            <v>0</v>
          </cell>
          <cell r="L22">
            <v>0</v>
          </cell>
          <cell r="M22">
            <v>0</v>
          </cell>
        </row>
        <row r="23">
          <cell r="B23">
            <v>8</v>
          </cell>
          <cell r="C23">
            <v>17</v>
          </cell>
          <cell r="D23">
            <v>7</v>
          </cell>
          <cell r="E23">
            <v>8</v>
          </cell>
          <cell r="F23">
            <v>13</v>
          </cell>
          <cell r="G23">
            <v>13</v>
          </cell>
          <cell r="H23">
            <v>7</v>
          </cell>
          <cell r="I23">
            <v>9</v>
          </cell>
          <cell r="J23">
            <v>8</v>
          </cell>
          <cell r="K23">
            <v>0</v>
          </cell>
          <cell r="L23">
            <v>0</v>
          </cell>
          <cell r="M23">
            <v>0</v>
          </cell>
        </row>
        <row r="26">
          <cell r="B26">
            <v>0</v>
          </cell>
          <cell r="C26">
            <v>0</v>
          </cell>
          <cell r="D26">
            <v>0</v>
          </cell>
          <cell r="E26">
            <v>0</v>
          </cell>
          <cell r="F26">
            <v>0</v>
          </cell>
          <cell r="G26">
            <v>0</v>
          </cell>
          <cell r="H26">
            <v>0</v>
          </cell>
          <cell r="I26">
            <v>1</v>
          </cell>
          <cell r="J26">
            <v>0</v>
          </cell>
          <cell r="K26">
            <v>0</v>
          </cell>
          <cell r="L26">
            <v>0</v>
          </cell>
          <cell r="M26">
            <v>0</v>
          </cell>
        </row>
        <row r="27">
          <cell r="B27">
            <v>0</v>
          </cell>
          <cell r="C27">
            <v>0</v>
          </cell>
          <cell r="D27">
            <v>1</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200</v>
          </cell>
          <cell r="C30">
            <v>72</v>
          </cell>
          <cell r="D30">
            <v>260</v>
          </cell>
          <cell r="E30">
            <v>70</v>
          </cell>
          <cell r="F30">
            <v>64</v>
          </cell>
          <cell r="G30">
            <v>76</v>
          </cell>
          <cell r="H30">
            <v>112</v>
          </cell>
          <cell r="I30">
            <v>104</v>
          </cell>
          <cell r="J30">
            <v>83</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87</v>
          </cell>
          <cell r="C33">
            <v>83</v>
          </cell>
          <cell r="D33">
            <v>106</v>
          </cell>
          <cell r="E33">
            <v>80</v>
          </cell>
          <cell r="F33">
            <v>100</v>
          </cell>
          <cell r="G33">
            <v>91</v>
          </cell>
          <cell r="H33">
            <v>86</v>
          </cell>
          <cell r="I33">
            <v>83</v>
          </cell>
          <cell r="J33">
            <v>88</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1</v>
          </cell>
          <cell r="E41">
            <v>0</v>
          </cell>
          <cell r="F41">
            <v>0</v>
          </cell>
          <cell r="G41">
            <v>1</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2</v>
          </cell>
          <cell r="C43">
            <v>2</v>
          </cell>
          <cell r="D43">
            <v>0</v>
          </cell>
          <cell r="E43">
            <v>0</v>
          </cell>
          <cell r="F43">
            <v>3</v>
          </cell>
          <cell r="G43">
            <v>0</v>
          </cell>
          <cell r="H43">
            <v>0</v>
          </cell>
          <cell r="I43">
            <v>1</v>
          </cell>
          <cell r="J43">
            <v>0</v>
          </cell>
          <cell r="K43"/>
          <cell r="L43"/>
          <cell r="M43"/>
        </row>
        <row r="44">
          <cell r="B44">
            <v>0</v>
          </cell>
          <cell r="C44">
            <v>1</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0</v>
          </cell>
          <cell r="E46">
            <v>0</v>
          </cell>
          <cell r="F46">
            <v>0</v>
          </cell>
          <cell r="G46">
            <v>0</v>
          </cell>
          <cell r="H46">
            <v>0</v>
          </cell>
          <cell r="I46">
            <v>0</v>
          </cell>
          <cell r="J46">
            <v>0</v>
          </cell>
          <cell r="K46"/>
          <cell r="L46"/>
          <cell r="M46"/>
        </row>
        <row r="47">
          <cell r="B47">
            <v>0</v>
          </cell>
          <cell r="C47">
            <v>2</v>
          </cell>
          <cell r="D47">
            <v>3</v>
          </cell>
          <cell r="E47">
            <v>1</v>
          </cell>
          <cell r="F47">
            <v>2</v>
          </cell>
          <cell r="G47">
            <v>1</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2</v>
          </cell>
          <cell r="C53">
            <v>1</v>
          </cell>
          <cell r="D53">
            <v>3</v>
          </cell>
          <cell r="E53">
            <v>6</v>
          </cell>
          <cell r="F53">
            <v>4</v>
          </cell>
          <cell r="G53">
            <v>6</v>
          </cell>
          <cell r="H53">
            <v>5</v>
          </cell>
          <cell r="I53">
            <v>1</v>
          </cell>
          <cell r="J53">
            <v>1</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1</v>
          </cell>
          <cell r="G55">
            <v>1</v>
          </cell>
          <cell r="H55">
            <v>0</v>
          </cell>
          <cell r="I55">
            <v>1</v>
          </cell>
          <cell r="J55">
            <v>0</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0</v>
          </cell>
          <cell r="D57">
            <v>1</v>
          </cell>
          <cell r="E57">
            <v>0</v>
          </cell>
          <cell r="F57">
            <v>0</v>
          </cell>
          <cell r="G57">
            <v>0</v>
          </cell>
          <cell r="H57">
            <v>1</v>
          </cell>
          <cell r="I57">
            <v>2</v>
          </cell>
          <cell r="J57">
            <v>3</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7</v>
          </cell>
          <cell r="E61">
            <v>1</v>
          </cell>
          <cell r="F61">
            <v>3</v>
          </cell>
          <cell r="G61">
            <v>5</v>
          </cell>
          <cell r="H61">
            <v>8</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1</v>
          </cell>
          <cell r="C67">
            <v>0</v>
          </cell>
          <cell r="D67">
            <v>0</v>
          </cell>
          <cell r="E67">
            <v>1</v>
          </cell>
          <cell r="F67">
            <v>2</v>
          </cell>
          <cell r="G67">
            <v>1</v>
          </cell>
          <cell r="H67">
            <v>1</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4</v>
          </cell>
          <cell r="C70">
            <v>1</v>
          </cell>
          <cell r="D70">
            <v>1</v>
          </cell>
          <cell r="E70">
            <v>0</v>
          </cell>
          <cell r="F70">
            <v>1</v>
          </cell>
          <cell r="G70">
            <v>0</v>
          </cell>
          <cell r="H70">
            <v>0</v>
          </cell>
          <cell r="I70">
            <v>1</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2</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3</v>
          </cell>
          <cell r="C75">
            <v>2</v>
          </cell>
          <cell r="D75">
            <v>1</v>
          </cell>
          <cell r="E75">
            <v>3</v>
          </cell>
          <cell r="F75">
            <v>3</v>
          </cell>
          <cell r="G75">
            <v>1</v>
          </cell>
          <cell r="H75">
            <v>0</v>
          </cell>
          <cell r="I75">
            <v>3</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15</v>
          </cell>
          <cell r="C84">
            <v>16</v>
          </cell>
          <cell r="D84">
            <v>15</v>
          </cell>
          <cell r="E84">
            <v>15</v>
          </cell>
          <cell r="F84">
            <v>12</v>
          </cell>
          <cell r="G84">
            <v>14</v>
          </cell>
          <cell r="H84">
            <v>16</v>
          </cell>
          <cell r="I84">
            <v>14</v>
          </cell>
          <cell r="J84">
            <v>15</v>
          </cell>
          <cell r="K84" t="str">
            <v>0</v>
          </cell>
          <cell r="L84" t="str">
            <v>0</v>
          </cell>
          <cell r="M84" t="str">
            <v>0</v>
          </cell>
        </row>
        <row r="85">
          <cell r="B85">
            <v>9.1</v>
          </cell>
          <cell r="C85">
            <v>54.5</v>
          </cell>
          <cell r="D85">
            <v>5.9</v>
          </cell>
          <cell r="E85">
            <v>6.3</v>
          </cell>
          <cell r="F85">
            <v>6.3</v>
          </cell>
          <cell r="G85">
            <v>206.4</v>
          </cell>
          <cell r="H85">
            <v>5.4</v>
          </cell>
          <cell r="I85">
            <v>5.9</v>
          </cell>
          <cell r="J85">
            <v>6.2</v>
          </cell>
          <cell r="K85" t="str">
            <v>0</v>
          </cell>
          <cell r="L85" t="str">
            <v>0</v>
          </cell>
          <cell r="M85" t="str">
            <v>0</v>
          </cell>
        </row>
      </sheetData>
      <sheetData sheetId="13">
        <row r="17">
          <cell r="B17">
            <v>160</v>
          </cell>
          <cell r="C17">
            <v>112</v>
          </cell>
          <cell r="D17">
            <v>343</v>
          </cell>
          <cell r="E17">
            <v>95</v>
          </cell>
          <cell r="F17">
            <v>128</v>
          </cell>
          <cell r="G17">
            <v>94</v>
          </cell>
          <cell r="H17">
            <v>82</v>
          </cell>
          <cell r="I17">
            <v>130</v>
          </cell>
          <cell r="J17">
            <v>95</v>
          </cell>
          <cell r="K17">
            <v>0</v>
          </cell>
          <cell r="L17">
            <v>0</v>
          </cell>
          <cell r="M17">
            <v>0</v>
          </cell>
        </row>
        <row r="18">
          <cell r="B18">
            <v>46</v>
          </cell>
          <cell r="C18">
            <v>43</v>
          </cell>
          <cell r="D18">
            <v>46</v>
          </cell>
          <cell r="E18">
            <v>16</v>
          </cell>
          <cell r="F18">
            <v>34</v>
          </cell>
          <cell r="G18">
            <v>18</v>
          </cell>
          <cell r="H18">
            <v>27</v>
          </cell>
          <cell r="I18">
            <v>24</v>
          </cell>
          <cell r="J18">
            <v>18</v>
          </cell>
          <cell r="K18">
            <v>0</v>
          </cell>
          <cell r="L18">
            <v>0</v>
          </cell>
          <cell r="M18">
            <v>0</v>
          </cell>
        </row>
        <row r="19">
          <cell r="B19">
            <v>206</v>
          </cell>
          <cell r="C19">
            <v>155</v>
          </cell>
          <cell r="D19">
            <v>389</v>
          </cell>
          <cell r="E19">
            <v>111</v>
          </cell>
          <cell r="F19">
            <v>162</v>
          </cell>
          <cell r="G19">
            <v>112</v>
          </cell>
          <cell r="H19">
            <v>109</v>
          </cell>
          <cell r="I19">
            <v>154</v>
          </cell>
          <cell r="J19">
            <v>113</v>
          </cell>
          <cell r="K19">
            <v>0</v>
          </cell>
          <cell r="L19">
            <v>0</v>
          </cell>
          <cell r="M19">
            <v>0</v>
          </cell>
        </row>
        <row r="21">
          <cell r="B21">
            <v>8</v>
          </cell>
          <cell r="C21">
            <v>11</v>
          </cell>
          <cell r="D21">
            <v>14</v>
          </cell>
          <cell r="E21">
            <v>2</v>
          </cell>
          <cell r="F21">
            <v>12</v>
          </cell>
          <cell r="G21">
            <v>4</v>
          </cell>
          <cell r="H21">
            <v>15</v>
          </cell>
          <cell r="I21">
            <v>10</v>
          </cell>
          <cell r="J21">
            <v>5</v>
          </cell>
          <cell r="K21">
            <v>0</v>
          </cell>
          <cell r="L21">
            <v>0</v>
          </cell>
          <cell r="M21">
            <v>0</v>
          </cell>
        </row>
        <row r="22">
          <cell r="B22">
            <v>5</v>
          </cell>
          <cell r="C22">
            <v>5</v>
          </cell>
          <cell r="D22">
            <v>7</v>
          </cell>
          <cell r="E22">
            <v>2</v>
          </cell>
          <cell r="F22">
            <v>6</v>
          </cell>
          <cell r="G22">
            <v>1</v>
          </cell>
          <cell r="H22">
            <v>4</v>
          </cell>
          <cell r="I22">
            <v>1</v>
          </cell>
          <cell r="J22">
            <v>4</v>
          </cell>
          <cell r="K22">
            <v>0</v>
          </cell>
          <cell r="L22">
            <v>0</v>
          </cell>
          <cell r="M22">
            <v>0</v>
          </cell>
        </row>
        <row r="23">
          <cell r="B23">
            <v>33</v>
          </cell>
          <cell r="C23">
            <v>27</v>
          </cell>
          <cell r="D23">
            <v>25</v>
          </cell>
          <cell r="E23">
            <v>12</v>
          </cell>
          <cell r="F23">
            <v>16</v>
          </cell>
          <cell r="G23">
            <v>13</v>
          </cell>
          <cell r="H23">
            <v>8</v>
          </cell>
          <cell r="I23">
            <v>13</v>
          </cell>
          <cell r="J23">
            <v>9</v>
          </cell>
          <cell r="K23">
            <v>0</v>
          </cell>
          <cell r="L23">
            <v>0</v>
          </cell>
          <cell r="M23">
            <v>0</v>
          </cell>
        </row>
        <row r="26">
          <cell r="B26">
            <v>0</v>
          </cell>
          <cell r="C26">
            <v>0</v>
          </cell>
          <cell r="D26">
            <v>0</v>
          </cell>
          <cell r="E26">
            <v>0</v>
          </cell>
          <cell r="F26">
            <v>0</v>
          </cell>
          <cell r="G26">
            <v>0</v>
          </cell>
          <cell r="H26">
            <v>0</v>
          </cell>
          <cell r="I26">
            <v>0</v>
          </cell>
          <cell r="J26">
            <v>1</v>
          </cell>
          <cell r="K26">
            <v>0</v>
          </cell>
          <cell r="L26">
            <v>0</v>
          </cell>
          <cell r="M26">
            <v>0</v>
          </cell>
        </row>
        <row r="27">
          <cell r="B27">
            <v>0</v>
          </cell>
          <cell r="C27">
            <v>0</v>
          </cell>
          <cell r="D27">
            <v>0</v>
          </cell>
          <cell r="E27">
            <v>0</v>
          </cell>
          <cell r="F27">
            <v>0</v>
          </cell>
          <cell r="G27">
            <v>1</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75</v>
          </cell>
          <cell r="C30">
            <v>32</v>
          </cell>
          <cell r="D30">
            <v>245</v>
          </cell>
          <cell r="E30">
            <v>14</v>
          </cell>
          <cell r="F30">
            <v>37</v>
          </cell>
          <cell r="G30">
            <v>0</v>
          </cell>
          <cell r="H30">
            <v>2</v>
          </cell>
          <cell r="I30">
            <v>45</v>
          </cell>
          <cell r="J30">
            <v>5</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85</v>
          </cell>
          <cell r="C33">
            <v>80</v>
          </cell>
          <cell r="D33">
            <v>98</v>
          </cell>
          <cell r="E33">
            <v>81</v>
          </cell>
          <cell r="F33">
            <v>90</v>
          </cell>
          <cell r="G33">
            <v>93</v>
          </cell>
          <cell r="H33">
            <v>80</v>
          </cell>
          <cell r="I33">
            <v>85</v>
          </cell>
          <cell r="J33">
            <v>89</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1</v>
          </cell>
          <cell r="K40"/>
          <cell r="L40"/>
          <cell r="M40"/>
        </row>
        <row r="41">
          <cell r="B41">
            <v>0</v>
          </cell>
          <cell r="C41">
            <v>1</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6</v>
          </cell>
          <cell r="C43">
            <v>4</v>
          </cell>
          <cell r="D43">
            <v>0</v>
          </cell>
          <cell r="E43">
            <v>0</v>
          </cell>
          <cell r="F43">
            <v>1</v>
          </cell>
          <cell r="G43">
            <v>1</v>
          </cell>
          <cell r="H43">
            <v>1</v>
          </cell>
          <cell r="I43">
            <v>1</v>
          </cell>
          <cell r="J43">
            <v>0</v>
          </cell>
          <cell r="K43"/>
          <cell r="L43"/>
          <cell r="M43"/>
        </row>
        <row r="44">
          <cell r="B44">
            <v>0</v>
          </cell>
          <cell r="C44">
            <v>0</v>
          </cell>
          <cell r="D44">
            <v>0</v>
          </cell>
          <cell r="E44">
            <v>0</v>
          </cell>
          <cell r="F44">
            <v>0</v>
          </cell>
          <cell r="G44">
            <v>0</v>
          </cell>
          <cell r="H44">
            <v>0</v>
          </cell>
          <cell r="I44">
            <v>1</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2</v>
          </cell>
          <cell r="C46">
            <v>0</v>
          </cell>
          <cell r="D46">
            <v>1</v>
          </cell>
          <cell r="E46">
            <v>0</v>
          </cell>
          <cell r="F46">
            <v>0</v>
          </cell>
          <cell r="G46">
            <v>0</v>
          </cell>
          <cell r="H46">
            <v>0</v>
          </cell>
          <cell r="I46">
            <v>0</v>
          </cell>
          <cell r="J46">
            <v>0</v>
          </cell>
          <cell r="K46"/>
          <cell r="L46"/>
          <cell r="M46"/>
        </row>
        <row r="47">
          <cell r="B47">
            <v>0</v>
          </cell>
          <cell r="C47">
            <v>0</v>
          </cell>
          <cell r="D47">
            <v>0</v>
          </cell>
          <cell r="E47">
            <v>0</v>
          </cell>
          <cell r="F47">
            <v>1</v>
          </cell>
          <cell r="G47">
            <v>0</v>
          </cell>
          <cell r="H47">
            <v>3</v>
          </cell>
          <cell r="I47">
            <v>1</v>
          </cell>
          <cell r="J47">
            <v>1</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2</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4</v>
          </cell>
          <cell r="D53">
            <v>7</v>
          </cell>
          <cell r="E53">
            <v>1</v>
          </cell>
          <cell r="F53">
            <v>5</v>
          </cell>
          <cell r="G53">
            <v>1</v>
          </cell>
          <cell r="H53">
            <v>3</v>
          </cell>
          <cell r="I53">
            <v>4</v>
          </cell>
          <cell r="J53">
            <v>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1</v>
          </cell>
          <cell r="G55">
            <v>0</v>
          </cell>
          <cell r="H55">
            <v>0</v>
          </cell>
          <cell r="I55">
            <v>0</v>
          </cell>
          <cell r="J55">
            <v>0</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2</v>
          </cell>
          <cell r="D57">
            <v>2</v>
          </cell>
          <cell r="E57">
            <v>0</v>
          </cell>
          <cell r="F57">
            <v>0</v>
          </cell>
          <cell r="G57">
            <v>0</v>
          </cell>
          <cell r="H57">
            <v>1</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4</v>
          </cell>
          <cell r="E61">
            <v>1</v>
          </cell>
          <cell r="F61">
            <v>4</v>
          </cell>
          <cell r="G61">
            <v>2</v>
          </cell>
          <cell r="H61">
            <v>7</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1</v>
          </cell>
          <cell r="G67">
            <v>0</v>
          </cell>
          <cell r="H67">
            <v>0</v>
          </cell>
          <cell r="I67">
            <v>0</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1</v>
          </cell>
          <cell r="D70">
            <v>3</v>
          </cell>
          <cell r="E70">
            <v>0</v>
          </cell>
          <cell r="F70">
            <v>1</v>
          </cell>
          <cell r="G70">
            <v>0</v>
          </cell>
          <cell r="H70">
            <v>0</v>
          </cell>
          <cell r="I70">
            <v>1</v>
          </cell>
          <cell r="J70">
            <v>1</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5</v>
          </cell>
          <cell r="C75">
            <v>4</v>
          </cell>
          <cell r="D75">
            <v>4</v>
          </cell>
          <cell r="E75">
            <v>2</v>
          </cell>
          <cell r="F75">
            <v>4</v>
          </cell>
          <cell r="G75">
            <v>1</v>
          </cell>
          <cell r="H75">
            <v>3</v>
          </cell>
          <cell r="I75">
            <v>0</v>
          </cell>
          <cell r="J75">
            <v>1</v>
          </cell>
          <cell r="K75">
            <v>0</v>
          </cell>
          <cell r="L75">
            <v>0</v>
          </cell>
          <cell r="M75">
            <v>0</v>
          </cell>
        </row>
        <row r="76">
          <cell r="B76">
            <v>0</v>
          </cell>
          <cell r="C76">
            <v>0</v>
          </cell>
          <cell r="D76">
            <v>0</v>
          </cell>
          <cell r="E76">
            <v>0</v>
          </cell>
          <cell r="F76">
            <v>0</v>
          </cell>
          <cell r="G76">
            <v>0</v>
          </cell>
          <cell r="H76">
            <v>0</v>
          </cell>
          <cell r="I76">
            <v>0</v>
          </cell>
          <cell r="J76">
            <v>1</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1</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19</v>
          </cell>
          <cell r="D84">
            <v>18</v>
          </cell>
          <cell r="E84">
            <v>18</v>
          </cell>
          <cell r="F84">
            <v>20</v>
          </cell>
          <cell r="G84">
            <v>26</v>
          </cell>
          <cell r="H84">
            <v>20</v>
          </cell>
          <cell r="I84">
            <v>19</v>
          </cell>
          <cell r="J84">
            <v>19</v>
          </cell>
          <cell r="K84" t="str">
            <v>0</v>
          </cell>
          <cell r="L84" t="str">
            <v>0</v>
          </cell>
          <cell r="M84" t="str">
            <v>0</v>
          </cell>
        </row>
        <row r="85">
          <cell r="B85">
            <v>5.6</v>
          </cell>
          <cell r="C85">
            <v>18</v>
          </cell>
          <cell r="D85">
            <v>6</v>
          </cell>
          <cell r="E85">
            <v>5.6</v>
          </cell>
          <cell r="F85">
            <v>5.4</v>
          </cell>
          <cell r="G85">
            <v>5.7</v>
          </cell>
          <cell r="H85">
            <v>6.1</v>
          </cell>
          <cell r="I85">
            <v>5.6</v>
          </cell>
          <cell r="J85">
            <v>5.5</v>
          </cell>
          <cell r="K85" t="str">
            <v>0</v>
          </cell>
          <cell r="L85" t="str">
            <v>0</v>
          </cell>
          <cell r="M85" t="str">
            <v>0</v>
          </cell>
        </row>
      </sheetData>
      <sheetData sheetId="14">
        <row r="17">
          <cell r="B17">
            <v>166</v>
          </cell>
          <cell r="C17">
            <v>125</v>
          </cell>
          <cell r="D17">
            <v>413</v>
          </cell>
          <cell r="E17">
            <v>138</v>
          </cell>
          <cell r="F17">
            <v>69</v>
          </cell>
          <cell r="G17">
            <v>130</v>
          </cell>
          <cell r="H17">
            <v>143</v>
          </cell>
          <cell r="I17">
            <v>165</v>
          </cell>
          <cell r="J17">
            <v>135</v>
          </cell>
          <cell r="K17">
            <v>0</v>
          </cell>
          <cell r="L17">
            <v>0</v>
          </cell>
          <cell r="M17">
            <v>0</v>
          </cell>
        </row>
        <row r="18">
          <cell r="B18">
            <v>23</v>
          </cell>
          <cell r="C18">
            <v>38</v>
          </cell>
          <cell r="D18">
            <v>37</v>
          </cell>
          <cell r="E18">
            <v>23</v>
          </cell>
          <cell r="F18">
            <v>6</v>
          </cell>
          <cell r="G18">
            <v>16</v>
          </cell>
          <cell r="H18">
            <v>19</v>
          </cell>
          <cell r="I18">
            <v>20</v>
          </cell>
          <cell r="J18">
            <v>15</v>
          </cell>
          <cell r="K18">
            <v>0</v>
          </cell>
          <cell r="L18">
            <v>0</v>
          </cell>
          <cell r="M18">
            <v>0</v>
          </cell>
        </row>
        <row r="19">
          <cell r="B19">
            <v>189</v>
          </cell>
          <cell r="C19">
            <v>163</v>
          </cell>
          <cell r="D19">
            <v>450</v>
          </cell>
          <cell r="E19">
            <v>161</v>
          </cell>
          <cell r="F19">
            <v>75</v>
          </cell>
          <cell r="G19">
            <v>146</v>
          </cell>
          <cell r="H19">
            <v>162</v>
          </cell>
          <cell r="I19">
            <v>185</v>
          </cell>
          <cell r="J19">
            <v>150</v>
          </cell>
          <cell r="K19">
            <v>0</v>
          </cell>
          <cell r="L19">
            <v>0</v>
          </cell>
          <cell r="M19">
            <v>0</v>
          </cell>
        </row>
        <row r="21">
          <cell r="B21">
            <v>5</v>
          </cell>
          <cell r="C21">
            <v>11</v>
          </cell>
          <cell r="D21">
            <v>8</v>
          </cell>
          <cell r="E21">
            <v>8</v>
          </cell>
          <cell r="F21">
            <v>2</v>
          </cell>
          <cell r="G21">
            <v>8</v>
          </cell>
          <cell r="H21">
            <v>6</v>
          </cell>
          <cell r="I21">
            <v>5</v>
          </cell>
          <cell r="J21">
            <v>5</v>
          </cell>
          <cell r="K21">
            <v>0</v>
          </cell>
          <cell r="L21">
            <v>0</v>
          </cell>
          <cell r="M21">
            <v>0</v>
          </cell>
        </row>
        <row r="22">
          <cell r="B22">
            <v>1</v>
          </cell>
          <cell r="C22">
            <v>3</v>
          </cell>
          <cell r="D22">
            <v>12</v>
          </cell>
          <cell r="E22">
            <v>0</v>
          </cell>
          <cell r="F22">
            <v>0</v>
          </cell>
          <cell r="G22">
            <v>3</v>
          </cell>
          <cell r="H22">
            <v>4</v>
          </cell>
          <cell r="I22">
            <v>6</v>
          </cell>
          <cell r="J22">
            <v>2</v>
          </cell>
          <cell r="K22">
            <v>0</v>
          </cell>
          <cell r="L22">
            <v>0</v>
          </cell>
          <cell r="M22">
            <v>0</v>
          </cell>
        </row>
        <row r="23">
          <cell r="B23">
            <v>17</v>
          </cell>
          <cell r="C23">
            <v>24</v>
          </cell>
          <cell r="D23">
            <v>17</v>
          </cell>
          <cell r="E23">
            <v>15</v>
          </cell>
          <cell r="F23">
            <v>4</v>
          </cell>
          <cell r="G23">
            <v>5</v>
          </cell>
          <cell r="H23">
            <v>9</v>
          </cell>
          <cell r="I23">
            <v>9</v>
          </cell>
          <cell r="J23">
            <v>8</v>
          </cell>
          <cell r="K23">
            <v>0</v>
          </cell>
          <cell r="L23">
            <v>0</v>
          </cell>
          <cell r="M23">
            <v>0</v>
          </cell>
        </row>
        <row r="26">
          <cell r="B26">
            <v>0</v>
          </cell>
          <cell r="C26">
            <v>0</v>
          </cell>
          <cell r="D26">
            <v>1</v>
          </cell>
          <cell r="E26">
            <v>0</v>
          </cell>
          <cell r="F26">
            <v>0</v>
          </cell>
          <cell r="G26">
            <v>0</v>
          </cell>
          <cell r="H26">
            <v>0</v>
          </cell>
          <cell r="I26">
            <v>0</v>
          </cell>
          <cell r="J26">
            <v>0</v>
          </cell>
          <cell r="K26">
            <v>0</v>
          </cell>
          <cell r="L26">
            <v>0</v>
          </cell>
          <cell r="M26">
            <v>0</v>
          </cell>
        </row>
        <row r="27">
          <cell r="B27">
            <v>0</v>
          </cell>
          <cell r="C27">
            <v>0</v>
          </cell>
          <cell r="D27">
            <v>0</v>
          </cell>
          <cell r="E27">
            <v>0</v>
          </cell>
          <cell r="F27">
            <v>0</v>
          </cell>
          <cell r="G27">
            <v>1</v>
          </cell>
          <cell r="H27">
            <v>0</v>
          </cell>
          <cell r="I27">
            <v>1</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80</v>
          </cell>
          <cell r="C30">
            <v>42</v>
          </cell>
          <cell r="D30">
            <v>313</v>
          </cell>
          <cell r="E30">
            <v>60</v>
          </cell>
          <cell r="F30">
            <v>21</v>
          </cell>
          <cell r="G30">
            <v>37</v>
          </cell>
          <cell r="H30">
            <v>64</v>
          </cell>
          <cell r="I30">
            <v>86</v>
          </cell>
          <cell r="J30">
            <v>46</v>
          </cell>
          <cell r="K30"/>
          <cell r="L30"/>
          <cell r="M30"/>
        </row>
        <row r="31">
          <cell r="B31">
            <v>0</v>
          </cell>
          <cell r="C31">
            <v>0</v>
          </cell>
          <cell r="D31">
            <v>0</v>
          </cell>
          <cell r="E31">
            <v>0</v>
          </cell>
          <cell r="F31">
            <v>0</v>
          </cell>
          <cell r="G31">
            <v>0</v>
          </cell>
          <cell r="H31">
            <v>0</v>
          </cell>
          <cell r="I31">
            <v>0</v>
          </cell>
          <cell r="J31">
            <v>0</v>
          </cell>
          <cell r="K31">
            <v>0</v>
          </cell>
          <cell r="L31">
            <v>0</v>
          </cell>
          <cell r="M31">
            <v>0</v>
          </cell>
        </row>
        <row r="32">
          <cell r="B32">
            <v>0</v>
          </cell>
          <cell r="C32">
            <v>0</v>
          </cell>
          <cell r="D32">
            <v>0</v>
          </cell>
          <cell r="E32">
            <v>0</v>
          </cell>
          <cell r="F32">
            <v>0</v>
          </cell>
          <cell r="G32">
            <v>0</v>
          </cell>
          <cell r="H32">
            <v>0</v>
          </cell>
          <cell r="I32">
            <v>0</v>
          </cell>
          <cell r="J32">
            <v>0</v>
          </cell>
          <cell r="K32">
            <v>0</v>
          </cell>
          <cell r="L32">
            <v>0</v>
          </cell>
          <cell r="M32">
            <v>0</v>
          </cell>
        </row>
        <row r="33">
          <cell r="B33">
            <v>86</v>
          </cell>
          <cell r="C33">
            <v>83</v>
          </cell>
          <cell r="D33">
            <v>99</v>
          </cell>
          <cell r="E33">
            <v>78</v>
          </cell>
          <cell r="F33">
            <v>48</v>
          </cell>
          <cell r="G33">
            <v>92</v>
          </cell>
          <cell r="H33">
            <v>79</v>
          </cell>
          <cell r="I33">
            <v>78</v>
          </cell>
          <cell r="J33">
            <v>89</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1</v>
          </cell>
          <cell r="K40"/>
          <cell r="L40"/>
          <cell r="M40"/>
        </row>
        <row r="41">
          <cell r="B41">
            <v>0</v>
          </cell>
          <cell r="C41">
            <v>0</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2</v>
          </cell>
          <cell r="D43">
            <v>0</v>
          </cell>
          <cell r="E43">
            <v>1</v>
          </cell>
          <cell r="F43">
            <v>0</v>
          </cell>
          <cell r="G43">
            <v>2</v>
          </cell>
          <cell r="H43">
            <v>0</v>
          </cell>
          <cell r="I43">
            <v>0</v>
          </cell>
          <cell r="J43">
            <v>0</v>
          </cell>
          <cell r="K43"/>
          <cell r="L43"/>
          <cell r="M43"/>
        </row>
        <row r="44">
          <cell r="B44">
            <v>1</v>
          </cell>
          <cell r="C44">
            <v>1</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0</v>
          </cell>
          <cell r="C47">
            <v>0</v>
          </cell>
          <cell r="D47">
            <v>1</v>
          </cell>
          <cell r="E47">
            <v>1</v>
          </cell>
          <cell r="F47">
            <v>0</v>
          </cell>
          <cell r="G47">
            <v>0</v>
          </cell>
          <cell r="H47">
            <v>0</v>
          </cell>
          <cell r="I47">
            <v>1</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1</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4</v>
          </cell>
          <cell r="C53">
            <v>7</v>
          </cell>
          <cell r="D53">
            <v>4</v>
          </cell>
          <cell r="E53">
            <v>6</v>
          </cell>
          <cell r="F53">
            <v>0</v>
          </cell>
          <cell r="G53">
            <v>5</v>
          </cell>
          <cell r="H53">
            <v>3</v>
          </cell>
          <cell r="I53">
            <v>1</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1</v>
          </cell>
          <cell r="D57">
            <v>0</v>
          </cell>
          <cell r="E57">
            <v>0</v>
          </cell>
          <cell r="F57">
            <v>0</v>
          </cell>
          <cell r="G57">
            <v>1</v>
          </cell>
          <cell r="H57">
            <v>0</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3</v>
          </cell>
          <cell r="E61">
            <v>0</v>
          </cell>
          <cell r="F61">
            <v>2</v>
          </cell>
          <cell r="G61">
            <v>0</v>
          </cell>
          <cell r="H61">
            <v>3</v>
          </cell>
          <cell r="I61">
            <v>1</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1</v>
          </cell>
          <cell r="C67">
            <v>0</v>
          </cell>
          <cell r="D67">
            <v>0</v>
          </cell>
          <cell r="E67">
            <v>0</v>
          </cell>
          <cell r="F67">
            <v>0</v>
          </cell>
          <cell r="G67">
            <v>0</v>
          </cell>
          <cell r="H67">
            <v>2</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5</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3</v>
          </cell>
          <cell r="D75">
            <v>7</v>
          </cell>
          <cell r="E75">
            <v>0</v>
          </cell>
          <cell r="F75">
            <v>0</v>
          </cell>
          <cell r="G75">
            <v>3</v>
          </cell>
          <cell r="H75">
            <v>2</v>
          </cell>
          <cell r="I75">
            <v>6</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21</v>
          </cell>
          <cell r="C84">
            <v>18</v>
          </cell>
          <cell r="D84">
            <v>20</v>
          </cell>
          <cell r="E84">
            <v>18</v>
          </cell>
          <cell r="F84">
            <v>22</v>
          </cell>
          <cell r="G84">
            <v>17</v>
          </cell>
          <cell r="H84">
            <v>21</v>
          </cell>
          <cell r="I84">
            <v>21</v>
          </cell>
          <cell r="J84">
            <v>18</v>
          </cell>
          <cell r="K84" t="str">
            <v>0</v>
          </cell>
          <cell r="L84" t="str">
            <v>0</v>
          </cell>
          <cell r="M84" t="str">
            <v>0</v>
          </cell>
        </row>
        <row r="85">
          <cell r="B85">
            <v>5.4</v>
          </cell>
          <cell r="C85">
            <v>47.4</v>
          </cell>
          <cell r="D85">
            <v>5.4</v>
          </cell>
          <cell r="E85">
            <v>162.5</v>
          </cell>
          <cell r="F85">
            <v>5.9</v>
          </cell>
          <cell r="G85">
            <v>5.6</v>
          </cell>
          <cell r="H85">
            <v>6.2</v>
          </cell>
          <cell r="I85">
            <v>5.6</v>
          </cell>
          <cell r="J85">
            <v>6</v>
          </cell>
          <cell r="K85" t="str">
            <v>0</v>
          </cell>
          <cell r="L85" t="str">
            <v>0</v>
          </cell>
          <cell r="M85" t="str">
            <v>0</v>
          </cell>
        </row>
      </sheetData>
      <sheetData sheetId="15">
        <row r="17">
          <cell r="B17">
            <v>522</v>
          </cell>
          <cell r="C17">
            <v>442</v>
          </cell>
          <cell r="D17">
            <v>485</v>
          </cell>
          <cell r="E17">
            <v>469</v>
          </cell>
          <cell r="F17">
            <v>444</v>
          </cell>
          <cell r="G17">
            <v>414</v>
          </cell>
          <cell r="H17">
            <v>416</v>
          </cell>
          <cell r="I17">
            <v>403</v>
          </cell>
          <cell r="J17">
            <v>378</v>
          </cell>
          <cell r="K17">
            <v>0</v>
          </cell>
          <cell r="L17">
            <v>0</v>
          </cell>
          <cell r="M17">
            <v>0</v>
          </cell>
        </row>
        <row r="18">
          <cell r="B18">
            <v>213</v>
          </cell>
          <cell r="C18">
            <v>245</v>
          </cell>
          <cell r="D18">
            <v>224</v>
          </cell>
          <cell r="E18">
            <v>215</v>
          </cell>
          <cell r="F18">
            <v>242</v>
          </cell>
          <cell r="G18">
            <v>225</v>
          </cell>
          <cell r="H18">
            <v>250</v>
          </cell>
          <cell r="I18">
            <v>334</v>
          </cell>
          <cell r="J18">
            <v>288</v>
          </cell>
          <cell r="K18">
            <v>0</v>
          </cell>
          <cell r="L18">
            <v>0</v>
          </cell>
          <cell r="M18">
            <v>0</v>
          </cell>
        </row>
        <row r="19">
          <cell r="B19">
            <v>735</v>
          </cell>
          <cell r="C19">
            <v>687</v>
          </cell>
          <cell r="D19">
            <v>709</v>
          </cell>
          <cell r="E19">
            <v>684</v>
          </cell>
          <cell r="F19">
            <v>686</v>
          </cell>
          <cell r="G19">
            <v>639</v>
          </cell>
          <cell r="H19">
            <v>666</v>
          </cell>
          <cell r="I19">
            <v>737</v>
          </cell>
          <cell r="J19">
            <v>666</v>
          </cell>
          <cell r="K19">
            <v>0</v>
          </cell>
          <cell r="L19">
            <v>0</v>
          </cell>
          <cell r="M19">
            <v>0</v>
          </cell>
        </row>
        <row r="21">
          <cell r="B21">
            <v>91</v>
          </cell>
          <cell r="C21">
            <v>104</v>
          </cell>
          <cell r="D21">
            <v>74</v>
          </cell>
          <cell r="E21">
            <v>69</v>
          </cell>
          <cell r="F21">
            <v>106</v>
          </cell>
          <cell r="G21">
            <v>91</v>
          </cell>
          <cell r="H21">
            <v>106</v>
          </cell>
          <cell r="I21">
            <v>150</v>
          </cell>
          <cell r="J21">
            <v>130</v>
          </cell>
          <cell r="K21">
            <v>0</v>
          </cell>
          <cell r="L21">
            <v>0</v>
          </cell>
          <cell r="M21">
            <v>0</v>
          </cell>
        </row>
        <row r="22">
          <cell r="B22">
            <v>2</v>
          </cell>
          <cell r="C22">
            <v>1</v>
          </cell>
          <cell r="D22">
            <v>2</v>
          </cell>
          <cell r="E22">
            <v>2</v>
          </cell>
          <cell r="F22">
            <v>3</v>
          </cell>
          <cell r="G22">
            <v>4</v>
          </cell>
          <cell r="H22">
            <v>3</v>
          </cell>
          <cell r="I22">
            <v>2</v>
          </cell>
          <cell r="J22">
            <v>9</v>
          </cell>
          <cell r="K22">
            <v>0</v>
          </cell>
          <cell r="L22">
            <v>0</v>
          </cell>
          <cell r="M22">
            <v>0</v>
          </cell>
        </row>
        <row r="23">
          <cell r="B23">
            <v>120</v>
          </cell>
          <cell r="C23">
            <v>140</v>
          </cell>
          <cell r="D23">
            <v>148</v>
          </cell>
          <cell r="E23">
            <v>144</v>
          </cell>
          <cell r="F23">
            <v>133</v>
          </cell>
          <cell r="G23">
            <v>130</v>
          </cell>
          <cell r="H23">
            <v>141</v>
          </cell>
          <cell r="I23">
            <v>182</v>
          </cell>
          <cell r="J23">
            <v>149</v>
          </cell>
          <cell r="K23">
            <v>0</v>
          </cell>
          <cell r="L23">
            <v>0</v>
          </cell>
          <cell r="M23">
            <v>0</v>
          </cell>
        </row>
        <row r="26">
          <cell r="B26">
            <v>2</v>
          </cell>
          <cell r="C26">
            <v>1</v>
          </cell>
          <cell r="D26">
            <v>1</v>
          </cell>
          <cell r="E26">
            <v>6</v>
          </cell>
          <cell r="F26">
            <v>4</v>
          </cell>
          <cell r="G26">
            <v>3</v>
          </cell>
          <cell r="H26">
            <v>2</v>
          </cell>
          <cell r="I26">
            <v>7</v>
          </cell>
          <cell r="J26">
            <v>1</v>
          </cell>
          <cell r="K26">
            <v>0</v>
          </cell>
          <cell r="L26">
            <v>0</v>
          </cell>
          <cell r="M26">
            <v>0</v>
          </cell>
        </row>
        <row r="27">
          <cell r="B27">
            <v>0</v>
          </cell>
          <cell r="C27">
            <v>1</v>
          </cell>
          <cell r="D27">
            <v>0</v>
          </cell>
          <cell r="E27">
            <v>0</v>
          </cell>
          <cell r="F27">
            <v>0</v>
          </cell>
          <cell r="G27">
            <v>0</v>
          </cell>
          <cell r="H27">
            <v>0</v>
          </cell>
          <cell r="I27">
            <v>1</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430</v>
          </cell>
          <cell r="C30">
            <v>354</v>
          </cell>
          <cell r="D30">
            <v>386</v>
          </cell>
          <cell r="E30">
            <v>375</v>
          </cell>
          <cell r="F30">
            <v>350</v>
          </cell>
          <cell r="G30">
            <v>313</v>
          </cell>
          <cell r="H30">
            <v>328</v>
          </cell>
          <cell r="I30">
            <v>324</v>
          </cell>
          <cell r="J30">
            <v>298</v>
          </cell>
          <cell r="K30"/>
          <cell r="L30"/>
          <cell r="M30"/>
        </row>
        <row r="31">
          <cell r="B31">
            <v>0</v>
          </cell>
          <cell r="C31">
            <v>1</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90</v>
          </cell>
          <cell r="C33">
            <v>85</v>
          </cell>
          <cell r="D33">
            <v>97</v>
          </cell>
          <cell r="E33">
            <v>87</v>
          </cell>
          <cell r="F33">
            <v>90</v>
          </cell>
          <cell r="G33">
            <v>97</v>
          </cell>
          <cell r="H33">
            <v>86</v>
          </cell>
          <cell r="I33">
            <v>71</v>
          </cell>
          <cell r="J33">
            <v>79</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12</v>
          </cell>
          <cell r="K40"/>
          <cell r="L40"/>
          <cell r="M40"/>
        </row>
        <row r="41">
          <cell r="B41">
            <v>5</v>
          </cell>
          <cell r="C41">
            <v>5</v>
          </cell>
          <cell r="D41">
            <v>2</v>
          </cell>
          <cell r="E41">
            <v>2</v>
          </cell>
          <cell r="F41">
            <v>3</v>
          </cell>
          <cell r="G41">
            <v>1</v>
          </cell>
          <cell r="H41">
            <v>1</v>
          </cell>
          <cell r="I41">
            <v>4</v>
          </cell>
          <cell r="J41">
            <v>9</v>
          </cell>
          <cell r="K41">
            <v>0</v>
          </cell>
          <cell r="L41">
            <v>0</v>
          </cell>
          <cell r="M41">
            <v>0</v>
          </cell>
        </row>
        <row r="42">
          <cell r="B42">
            <v>0</v>
          </cell>
          <cell r="C42">
            <v>0</v>
          </cell>
          <cell r="D42">
            <v>9</v>
          </cell>
          <cell r="E42">
            <v>0</v>
          </cell>
          <cell r="F42">
            <v>0</v>
          </cell>
          <cell r="G42">
            <v>0</v>
          </cell>
          <cell r="H42">
            <v>0</v>
          </cell>
          <cell r="I42">
            <v>0</v>
          </cell>
          <cell r="J42">
            <v>0</v>
          </cell>
          <cell r="K42"/>
          <cell r="L42"/>
          <cell r="M42"/>
        </row>
        <row r="43">
          <cell r="B43">
            <v>10</v>
          </cell>
          <cell r="C43">
            <v>13</v>
          </cell>
          <cell r="D43">
            <v>0</v>
          </cell>
          <cell r="E43">
            <v>4</v>
          </cell>
          <cell r="F43">
            <v>9</v>
          </cell>
          <cell r="G43">
            <v>4</v>
          </cell>
          <cell r="H43">
            <v>3</v>
          </cell>
          <cell r="I43">
            <v>16</v>
          </cell>
          <cell r="J43">
            <v>5</v>
          </cell>
          <cell r="K43"/>
          <cell r="L43"/>
          <cell r="M43"/>
        </row>
        <row r="44">
          <cell r="B44">
            <v>0</v>
          </cell>
          <cell r="C44">
            <v>3</v>
          </cell>
          <cell r="D44">
            <v>2</v>
          </cell>
          <cell r="E44">
            <v>4</v>
          </cell>
          <cell r="F44">
            <v>4</v>
          </cell>
          <cell r="G44">
            <v>0</v>
          </cell>
          <cell r="H44">
            <v>3</v>
          </cell>
          <cell r="I44">
            <v>4</v>
          </cell>
          <cell r="J44">
            <v>8</v>
          </cell>
          <cell r="K44"/>
          <cell r="L44"/>
          <cell r="M44"/>
        </row>
        <row r="45">
          <cell r="B45">
            <v>0</v>
          </cell>
          <cell r="C45">
            <v>0</v>
          </cell>
          <cell r="D45">
            <v>0</v>
          </cell>
          <cell r="E45">
            <v>0</v>
          </cell>
          <cell r="F45">
            <v>0</v>
          </cell>
          <cell r="G45">
            <v>0</v>
          </cell>
          <cell r="H45">
            <v>0</v>
          </cell>
          <cell r="I45">
            <v>0</v>
          </cell>
          <cell r="J45">
            <v>0</v>
          </cell>
          <cell r="K45"/>
          <cell r="L45"/>
          <cell r="M45"/>
        </row>
        <row r="46">
          <cell r="B46">
            <v>5</v>
          </cell>
          <cell r="C46">
            <v>4</v>
          </cell>
          <cell r="D46">
            <v>0</v>
          </cell>
          <cell r="E46">
            <v>0</v>
          </cell>
          <cell r="F46">
            <v>0</v>
          </cell>
          <cell r="G46">
            <v>0</v>
          </cell>
          <cell r="H46">
            <v>2</v>
          </cell>
          <cell r="I46">
            <v>2</v>
          </cell>
          <cell r="J46">
            <v>6</v>
          </cell>
          <cell r="K46"/>
          <cell r="L46"/>
          <cell r="M46"/>
        </row>
        <row r="47">
          <cell r="B47">
            <v>6</v>
          </cell>
          <cell r="C47">
            <v>7</v>
          </cell>
          <cell r="D47">
            <v>2</v>
          </cell>
          <cell r="E47">
            <v>2</v>
          </cell>
          <cell r="F47">
            <v>2</v>
          </cell>
          <cell r="G47">
            <v>16</v>
          </cell>
          <cell r="H47">
            <v>8</v>
          </cell>
          <cell r="I47">
            <v>12</v>
          </cell>
          <cell r="J47">
            <v>9</v>
          </cell>
          <cell r="K47"/>
          <cell r="L47"/>
          <cell r="M47"/>
        </row>
        <row r="48">
          <cell r="B48">
            <v>4</v>
          </cell>
          <cell r="C48">
            <v>5</v>
          </cell>
          <cell r="D48">
            <v>7</v>
          </cell>
          <cell r="E48">
            <v>4</v>
          </cell>
          <cell r="F48">
            <v>6</v>
          </cell>
          <cell r="G48">
            <v>7</v>
          </cell>
          <cell r="H48">
            <v>4</v>
          </cell>
          <cell r="I48">
            <v>9</v>
          </cell>
          <cell r="J48">
            <v>5</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1</v>
          </cell>
          <cell r="D50">
            <v>0</v>
          </cell>
          <cell r="E50">
            <v>2</v>
          </cell>
          <cell r="F50">
            <v>4</v>
          </cell>
          <cell r="G50">
            <v>3</v>
          </cell>
          <cell r="H50">
            <v>1</v>
          </cell>
          <cell r="I50">
            <v>4</v>
          </cell>
          <cell r="J50">
            <v>1</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43</v>
          </cell>
          <cell r="C53">
            <v>52</v>
          </cell>
          <cell r="D53">
            <v>26</v>
          </cell>
          <cell r="E53">
            <v>32</v>
          </cell>
          <cell r="F53">
            <v>32</v>
          </cell>
          <cell r="G53">
            <v>33</v>
          </cell>
          <cell r="H53">
            <v>40</v>
          </cell>
          <cell r="I53">
            <v>66</v>
          </cell>
          <cell r="J53">
            <v>60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6</v>
          </cell>
          <cell r="C55">
            <v>3</v>
          </cell>
          <cell r="D55">
            <v>4</v>
          </cell>
          <cell r="E55">
            <v>5</v>
          </cell>
          <cell r="F55">
            <v>5</v>
          </cell>
          <cell r="G55">
            <v>1</v>
          </cell>
          <cell r="H55">
            <v>5</v>
          </cell>
          <cell r="I55">
            <v>6</v>
          </cell>
          <cell r="J55">
            <v>3</v>
          </cell>
          <cell r="K55">
            <v>0</v>
          </cell>
          <cell r="L55">
            <v>0</v>
          </cell>
          <cell r="M55">
            <v>0</v>
          </cell>
        </row>
        <row r="56">
          <cell r="B56">
            <v>8</v>
          </cell>
          <cell r="C56">
            <v>6</v>
          </cell>
          <cell r="D56">
            <v>5</v>
          </cell>
          <cell r="E56">
            <v>4</v>
          </cell>
          <cell r="F56">
            <v>8</v>
          </cell>
          <cell r="G56">
            <v>2</v>
          </cell>
          <cell r="H56">
            <v>4</v>
          </cell>
          <cell r="I56">
            <v>9</v>
          </cell>
          <cell r="J56">
            <v>7</v>
          </cell>
          <cell r="K56">
            <v>0</v>
          </cell>
          <cell r="L56">
            <v>0</v>
          </cell>
          <cell r="M56">
            <v>0</v>
          </cell>
        </row>
        <row r="57">
          <cell r="B57">
            <v>4</v>
          </cell>
          <cell r="C57">
            <v>5</v>
          </cell>
          <cell r="D57">
            <v>1</v>
          </cell>
          <cell r="E57">
            <v>2</v>
          </cell>
          <cell r="F57">
            <v>2</v>
          </cell>
          <cell r="G57">
            <v>4</v>
          </cell>
          <cell r="H57">
            <v>3</v>
          </cell>
          <cell r="I57">
            <v>0</v>
          </cell>
          <cell r="J57">
            <v>3</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16</v>
          </cell>
          <cell r="E61">
            <v>8</v>
          </cell>
          <cell r="F61">
            <v>31</v>
          </cell>
          <cell r="G61">
            <v>20</v>
          </cell>
          <cell r="H61">
            <v>32</v>
          </cell>
          <cell r="I61">
            <v>18</v>
          </cell>
          <cell r="J61">
            <v>2</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2</v>
          </cell>
          <cell r="C67">
            <v>1</v>
          </cell>
          <cell r="D67">
            <v>0</v>
          </cell>
          <cell r="E67">
            <v>1</v>
          </cell>
          <cell r="F67">
            <v>1</v>
          </cell>
          <cell r="G67">
            <v>2</v>
          </cell>
          <cell r="H67">
            <v>3</v>
          </cell>
          <cell r="I67">
            <v>0</v>
          </cell>
          <cell r="J67">
            <v>2</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1</v>
          </cell>
          <cell r="E70">
            <v>0</v>
          </cell>
          <cell r="F70">
            <v>0</v>
          </cell>
          <cell r="G70">
            <v>1</v>
          </cell>
          <cell r="H70">
            <v>0</v>
          </cell>
          <cell r="I70">
            <v>1</v>
          </cell>
          <cell r="J70">
            <v>3</v>
          </cell>
          <cell r="K70"/>
          <cell r="L70"/>
          <cell r="M70"/>
        </row>
        <row r="71">
          <cell r="B71">
            <v>0</v>
          </cell>
          <cell r="C71">
            <v>0</v>
          </cell>
          <cell r="D71">
            <v>0</v>
          </cell>
          <cell r="E71">
            <v>0</v>
          </cell>
          <cell r="F71">
            <v>0</v>
          </cell>
          <cell r="G71">
            <v>0</v>
          </cell>
          <cell r="H71">
            <v>0</v>
          </cell>
          <cell r="I71">
            <v>1</v>
          </cell>
          <cell r="J71">
            <v>1</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3</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1</v>
          </cell>
          <cell r="F75">
            <v>2</v>
          </cell>
          <cell r="G75">
            <v>1</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1</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19.100000000000001</v>
          </cell>
          <cell r="C84">
            <v>19</v>
          </cell>
          <cell r="D84">
            <v>19</v>
          </cell>
          <cell r="E84">
            <v>18</v>
          </cell>
          <cell r="F84">
            <v>19</v>
          </cell>
          <cell r="G84">
            <v>19</v>
          </cell>
          <cell r="H84">
            <v>18</v>
          </cell>
          <cell r="I84">
            <v>18</v>
          </cell>
          <cell r="J84">
            <v>18</v>
          </cell>
          <cell r="K84" t="str">
            <v>0</v>
          </cell>
          <cell r="L84" t="str">
            <v>0</v>
          </cell>
          <cell r="M84" t="str">
            <v>0</v>
          </cell>
        </row>
        <row r="85">
          <cell r="B85">
            <v>6</v>
          </cell>
          <cell r="C85">
            <v>10</v>
          </cell>
          <cell r="D85">
            <v>11.2</v>
          </cell>
          <cell r="E85">
            <v>13.8</v>
          </cell>
          <cell r="F85">
            <v>13.3</v>
          </cell>
          <cell r="G85">
            <v>12</v>
          </cell>
          <cell r="H85">
            <v>9.1999999999999993</v>
          </cell>
          <cell r="I85">
            <v>5.3</v>
          </cell>
          <cell r="J85">
            <v>3.3</v>
          </cell>
          <cell r="K85" t="str">
            <v>0</v>
          </cell>
          <cell r="L85" t="str">
            <v>0</v>
          </cell>
          <cell r="M85" t="str">
            <v>0</v>
          </cell>
        </row>
      </sheetData>
      <sheetData sheetId="16">
        <row r="17">
          <cell r="B17">
            <v>325</v>
          </cell>
          <cell r="C17">
            <v>285</v>
          </cell>
          <cell r="D17">
            <v>312</v>
          </cell>
          <cell r="E17">
            <v>313</v>
          </cell>
          <cell r="F17">
            <v>331</v>
          </cell>
          <cell r="G17">
            <v>323</v>
          </cell>
          <cell r="H17">
            <v>291</v>
          </cell>
          <cell r="I17">
            <v>305</v>
          </cell>
          <cell r="J17">
            <v>281</v>
          </cell>
          <cell r="K17">
            <v>0</v>
          </cell>
          <cell r="L17">
            <v>0</v>
          </cell>
          <cell r="M17">
            <v>0</v>
          </cell>
        </row>
        <row r="18">
          <cell r="B18">
            <v>5</v>
          </cell>
          <cell r="C18">
            <v>5</v>
          </cell>
          <cell r="D18">
            <v>3</v>
          </cell>
          <cell r="E18">
            <v>7</v>
          </cell>
          <cell r="F18">
            <v>17</v>
          </cell>
          <cell r="G18">
            <v>13</v>
          </cell>
          <cell r="H18">
            <v>14</v>
          </cell>
          <cell r="I18">
            <v>7</v>
          </cell>
          <cell r="J18">
            <v>6</v>
          </cell>
          <cell r="K18">
            <v>0</v>
          </cell>
          <cell r="L18">
            <v>0</v>
          </cell>
          <cell r="M18">
            <v>0</v>
          </cell>
        </row>
        <row r="19">
          <cell r="B19">
            <v>330</v>
          </cell>
          <cell r="C19">
            <v>290</v>
          </cell>
          <cell r="D19">
            <v>315</v>
          </cell>
          <cell r="E19">
            <v>320</v>
          </cell>
          <cell r="F19">
            <v>348</v>
          </cell>
          <cell r="G19">
            <v>336</v>
          </cell>
          <cell r="H19">
            <v>305</v>
          </cell>
          <cell r="I19">
            <v>312</v>
          </cell>
          <cell r="J19">
            <v>287</v>
          </cell>
          <cell r="K19">
            <v>0</v>
          </cell>
          <cell r="L19">
            <v>0</v>
          </cell>
          <cell r="M19">
            <v>0</v>
          </cell>
        </row>
        <row r="21">
          <cell r="B21">
            <v>2</v>
          </cell>
          <cell r="C21">
            <v>3</v>
          </cell>
          <cell r="D21">
            <v>0</v>
          </cell>
          <cell r="E21">
            <v>4</v>
          </cell>
          <cell r="F21">
            <v>12</v>
          </cell>
          <cell r="G21">
            <v>8</v>
          </cell>
          <cell r="H21">
            <v>8</v>
          </cell>
          <cell r="I21">
            <v>3</v>
          </cell>
          <cell r="J21">
            <v>2</v>
          </cell>
          <cell r="K21">
            <v>0</v>
          </cell>
          <cell r="L21">
            <v>0</v>
          </cell>
          <cell r="M21">
            <v>0</v>
          </cell>
        </row>
        <row r="22">
          <cell r="B22">
            <v>0</v>
          </cell>
          <cell r="C22">
            <v>0</v>
          </cell>
          <cell r="D22">
            <v>0</v>
          </cell>
          <cell r="E22">
            <v>1</v>
          </cell>
          <cell r="F22">
            <v>1</v>
          </cell>
          <cell r="G22">
            <v>1</v>
          </cell>
          <cell r="H22">
            <v>0</v>
          </cell>
          <cell r="I22">
            <v>1</v>
          </cell>
          <cell r="J22">
            <v>1</v>
          </cell>
          <cell r="K22">
            <v>0</v>
          </cell>
          <cell r="L22">
            <v>0</v>
          </cell>
          <cell r="M22">
            <v>0</v>
          </cell>
        </row>
        <row r="23">
          <cell r="B23">
            <v>3</v>
          </cell>
          <cell r="C23">
            <v>2</v>
          </cell>
          <cell r="D23">
            <v>3</v>
          </cell>
          <cell r="E23">
            <v>2</v>
          </cell>
          <cell r="F23">
            <v>4</v>
          </cell>
          <cell r="G23">
            <v>4</v>
          </cell>
          <cell r="H23">
            <v>6</v>
          </cell>
          <cell r="I23">
            <v>3</v>
          </cell>
          <cell r="J23">
            <v>3</v>
          </cell>
          <cell r="K23">
            <v>0</v>
          </cell>
          <cell r="L23">
            <v>0</v>
          </cell>
          <cell r="M23">
            <v>0</v>
          </cell>
        </row>
        <row r="26">
          <cell r="B26">
            <v>1</v>
          </cell>
          <cell r="C26">
            <v>2</v>
          </cell>
          <cell r="D26">
            <v>1</v>
          </cell>
          <cell r="E26">
            <v>3</v>
          </cell>
          <cell r="F26">
            <v>1</v>
          </cell>
          <cell r="G26">
            <v>1</v>
          </cell>
          <cell r="H26">
            <v>1</v>
          </cell>
          <cell r="I26">
            <v>2</v>
          </cell>
          <cell r="J26">
            <v>2</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250</v>
          </cell>
          <cell r="C30">
            <v>214</v>
          </cell>
          <cell r="D30">
            <v>231</v>
          </cell>
          <cell r="E30">
            <v>235</v>
          </cell>
          <cell r="F30">
            <v>252</v>
          </cell>
          <cell r="G30">
            <v>241</v>
          </cell>
          <cell r="H30">
            <v>214</v>
          </cell>
          <cell r="I30">
            <v>237</v>
          </cell>
          <cell r="J30">
            <v>206</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74</v>
          </cell>
          <cell r="C33">
            <v>69</v>
          </cell>
          <cell r="D33">
            <v>80</v>
          </cell>
          <cell r="E33">
            <v>75</v>
          </cell>
          <cell r="F33">
            <v>78</v>
          </cell>
          <cell r="G33">
            <v>81</v>
          </cell>
          <cell r="H33">
            <v>76</v>
          </cell>
          <cell r="I33">
            <v>66</v>
          </cell>
          <cell r="J33">
            <v>73</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2</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0</v>
          </cell>
          <cell r="D43">
            <v>0</v>
          </cell>
          <cell r="E43">
            <v>0</v>
          </cell>
          <cell r="F43">
            <v>1</v>
          </cell>
          <cell r="G43">
            <v>1</v>
          </cell>
          <cell r="H43">
            <v>0</v>
          </cell>
          <cell r="I43">
            <v>1</v>
          </cell>
          <cell r="J43">
            <v>0</v>
          </cell>
          <cell r="K43"/>
          <cell r="L43"/>
          <cell r="M43"/>
        </row>
        <row r="44">
          <cell r="B44">
            <v>1</v>
          </cell>
          <cell r="C44">
            <v>0</v>
          </cell>
          <cell r="D44">
            <v>0</v>
          </cell>
          <cell r="E44">
            <v>0</v>
          </cell>
          <cell r="F44">
            <v>1</v>
          </cell>
          <cell r="G44">
            <v>4</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1</v>
          </cell>
          <cell r="J46">
            <v>0</v>
          </cell>
          <cell r="K46"/>
          <cell r="L46"/>
          <cell r="M46"/>
        </row>
        <row r="47">
          <cell r="B47">
            <v>0</v>
          </cell>
          <cell r="C47">
            <v>0</v>
          </cell>
          <cell r="D47">
            <v>0</v>
          </cell>
          <cell r="E47">
            <v>0</v>
          </cell>
          <cell r="F47">
            <v>1</v>
          </cell>
          <cell r="G47">
            <v>0</v>
          </cell>
          <cell r="H47">
            <v>0</v>
          </cell>
          <cell r="I47">
            <v>0</v>
          </cell>
          <cell r="J47">
            <v>0</v>
          </cell>
          <cell r="K47"/>
          <cell r="L47"/>
          <cell r="M47"/>
        </row>
        <row r="48">
          <cell r="B48">
            <v>0</v>
          </cell>
          <cell r="C48">
            <v>0</v>
          </cell>
          <cell r="D48">
            <v>0</v>
          </cell>
          <cell r="E48">
            <v>0</v>
          </cell>
          <cell r="F48">
            <v>0</v>
          </cell>
          <cell r="G48">
            <v>1</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1</v>
          </cell>
          <cell r="D53">
            <v>0</v>
          </cell>
          <cell r="E53">
            <v>3</v>
          </cell>
          <cell r="F53">
            <v>4</v>
          </cell>
          <cell r="G53">
            <v>1</v>
          </cell>
          <cell r="H53">
            <v>4</v>
          </cell>
          <cell r="I53">
            <v>1</v>
          </cell>
          <cell r="J53">
            <v>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0</v>
          </cell>
          <cell r="F56">
            <v>1</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0</v>
          </cell>
          <cell r="E61">
            <v>1</v>
          </cell>
          <cell r="F61">
            <v>4</v>
          </cell>
          <cell r="G61">
            <v>1</v>
          </cell>
          <cell r="H61">
            <v>4</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1</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1</v>
          </cell>
          <cell r="F70">
            <v>0</v>
          </cell>
          <cell r="G70">
            <v>1</v>
          </cell>
          <cell r="H70">
            <v>0</v>
          </cell>
          <cell r="I70">
            <v>1</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20</v>
          </cell>
          <cell r="D84">
            <v>20</v>
          </cell>
          <cell r="E84">
            <v>22</v>
          </cell>
          <cell r="F84">
            <v>18</v>
          </cell>
          <cell r="G84">
            <v>21</v>
          </cell>
          <cell r="H84">
            <v>18</v>
          </cell>
          <cell r="I84">
            <v>17</v>
          </cell>
          <cell r="J84">
            <v>17</v>
          </cell>
          <cell r="K84" t="str">
            <v>0</v>
          </cell>
          <cell r="L84" t="str">
            <v>0</v>
          </cell>
          <cell r="M84" t="str">
            <v>0</v>
          </cell>
        </row>
        <row r="85">
          <cell r="B85">
            <v>251.7</v>
          </cell>
          <cell r="C85">
            <v>0.6</v>
          </cell>
          <cell r="D85">
            <v>0.5</v>
          </cell>
          <cell r="E85">
            <v>0.5</v>
          </cell>
          <cell r="F85">
            <v>139.4</v>
          </cell>
          <cell r="G85">
            <v>93.2</v>
          </cell>
          <cell r="H85">
            <v>7.3</v>
          </cell>
          <cell r="I85">
            <v>194.1</v>
          </cell>
          <cell r="J85">
            <v>0.5</v>
          </cell>
          <cell r="K85" t="str">
            <v>0</v>
          </cell>
          <cell r="L85" t="str">
            <v>0</v>
          </cell>
          <cell r="M85" t="str">
            <v>0</v>
          </cell>
        </row>
      </sheetData>
      <sheetData sheetId="17">
        <row r="17">
          <cell r="B17">
            <v>489</v>
          </cell>
          <cell r="C17">
            <v>506</v>
          </cell>
          <cell r="D17">
            <v>516</v>
          </cell>
          <cell r="E17">
            <v>473</v>
          </cell>
          <cell r="F17">
            <v>491</v>
          </cell>
          <cell r="G17">
            <v>446</v>
          </cell>
          <cell r="H17">
            <v>447</v>
          </cell>
          <cell r="I17">
            <v>460</v>
          </cell>
          <cell r="J17">
            <v>404</v>
          </cell>
          <cell r="K17">
            <v>0</v>
          </cell>
          <cell r="L17">
            <v>0</v>
          </cell>
          <cell r="M17">
            <v>0</v>
          </cell>
        </row>
        <row r="18">
          <cell r="B18">
            <v>130</v>
          </cell>
          <cell r="C18">
            <v>129</v>
          </cell>
          <cell r="D18">
            <v>177</v>
          </cell>
          <cell r="E18">
            <v>158</v>
          </cell>
          <cell r="F18">
            <v>172</v>
          </cell>
          <cell r="G18">
            <v>162</v>
          </cell>
          <cell r="H18">
            <v>193</v>
          </cell>
          <cell r="I18">
            <v>221</v>
          </cell>
          <cell r="J18">
            <v>214</v>
          </cell>
          <cell r="K18">
            <v>0</v>
          </cell>
          <cell r="L18">
            <v>0</v>
          </cell>
          <cell r="M18">
            <v>0</v>
          </cell>
        </row>
        <row r="19">
          <cell r="B19">
            <v>619</v>
          </cell>
          <cell r="C19">
            <v>635</v>
          </cell>
          <cell r="D19">
            <v>693</v>
          </cell>
          <cell r="E19">
            <v>631</v>
          </cell>
          <cell r="F19">
            <v>663</v>
          </cell>
          <cell r="G19">
            <v>608</v>
          </cell>
          <cell r="H19">
            <v>640</v>
          </cell>
          <cell r="I19">
            <v>681</v>
          </cell>
          <cell r="J19">
            <v>618</v>
          </cell>
          <cell r="K19">
            <v>0</v>
          </cell>
          <cell r="L19">
            <v>0</v>
          </cell>
          <cell r="M19">
            <v>0</v>
          </cell>
        </row>
        <row r="21">
          <cell r="B21">
            <v>67</v>
          </cell>
          <cell r="C21">
            <v>68</v>
          </cell>
          <cell r="D21">
            <v>86</v>
          </cell>
          <cell r="E21">
            <v>69</v>
          </cell>
          <cell r="F21">
            <v>92</v>
          </cell>
          <cell r="G21">
            <v>87</v>
          </cell>
          <cell r="H21">
            <v>111</v>
          </cell>
          <cell r="I21">
            <v>98</v>
          </cell>
          <cell r="J21">
            <v>113</v>
          </cell>
          <cell r="K21">
            <v>0</v>
          </cell>
          <cell r="L21">
            <v>0</v>
          </cell>
          <cell r="M21">
            <v>0</v>
          </cell>
        </row>
        <row r="22">
          <cell r="B22">
            <v>2</v>
          </cell>
          <cell r="C22">
            <v>1</v>
          </cell>
          <cell r="D22">
            <v>4</v>
          </cell>
          <cell r="E22">
            <v>2</v>
          </cell>
          <cell r="F22">
            <v>6</v>
          </cell>
          <cell r="G22">
            <v>3</v>
          </cell>
          <cell r="H22">
            <v>3</v>
          </cell>
          <cell r="I22">
            <v>11</v>
          </cell>
          <cell r="J22">
            <v>15</v>
          </cell>
          <cell r="K22">
            <v>0</v>
          </cell>
          <cell r="L22">
            <v>0</v>
          </cell>
          <cell r="M22">
            <v>0</v>
          </cell>
        </row>
        <row r="23">
          <cell r="B23">
            <v>61</v>
          </cell>
          <cell r="C23">
            <v>60</v>
          </cell>
          <cell r="D23">
            <v>87</v>
          </cell>
          <cell r="E23">
            <v>87</v>
          </cell>
          <cell r="F23">
            <v>74</v>
          </cell>
          <cell r="G23">
            <v>72</v>
          </cell>
          <cell r="H23">
            <v>79</v>
          </cell>
          <cell r="I23">
            <v>112</v>
          </cell>
          <cell r="J23">
            <v>86</v>
          </cell>
          <cell r="K23">
            <v>0</v>
          </cell>
          <cell r="L23">
            <v>0</v>
          </cell>
          <cell r="M23">
            <v>0</v>
          </cell>
        </row>
        <row r="26">
          <cell r="B26">
            <v>2</v>
          </cell>
          <cell r="C26">
            <v>4</v>
          </cell>
          <cell r="D26">
            <v>2</v>
          </cell>
          <cell r="E26">
            <v>2</v>
          </cell>
          <cell r="F26">
            <v>4</v>
          </cell>
          <cell r="G26">
            <v>3</v>
          </cell>
          <cell r="H26">
            <v>1</v>
          </cell>
          <cell r="I26">
            <v>3</v>
          </cell>
          <cell r="J26">
            <v>3</v>
          </cell>
          <cell r="K26">
            <v>0</v>
          </cell>
          <cell r="L26">
            <v>0</v>
          </cell>
          <cell r="M26">
            <v>0</v>
          </cell>
        </row>
        <row r="27">
          <cell r="B27">
            <v>0</v>
          </cell>
          <cell r="C27">
            <v>0</v>
          </cell>
          <cell r="D27">
            <v>0</v>
          </cell>
          <cell r="E27">
            <v>0</v>
          </cell>
          <cell r="F27">
            <v>1</v>
          </cell>
          <cell r="G27">
            <v>0</v>
          </cell>
          <cell r="H27">
            <v>0</v>
          </cell>
          <cell r="I27">
            <v>1</v>
          </cell>
          <cell r="J27">
            <v>0</v>
          </cell>
          <cell r="K27">
            <v>0</v>
          </cell>
          <cell r="L27">
            <v>0</v>
          </cell>
          <cell r="M27">
            <v>0</v>
          </cell>
        </row>
        <row r="28">
          <cell r="B28">
            <v>0</v>
          </cell>
          <cell r="C28">
            <v>0</v>
          </cell>
          <cell r="D28">
            <v>0</v>
          </cell>
          <cell r="E28">
            <v>0</v>
          </cell>
          <cell r="F28">
            <v>0</v>
          </cell>
          <cell r="G28">
            <v>1</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395</v>
          </cell>
          <cell r="C30">
            <v>412</v>
          </cell>
          <cell r="D30">
            <v>417</v>
          </cell>
          <cell r="E30">
            <v>381</v>
          </cell>
          <cell r="F30">
            <v>400</v>
          </cell>
          <cell r="G30">
            <v>352</v>
          </cell>
          <cell r="H30">
            <v>365</v>
          </cell>
          <cell r="I30">
            <v>377</v>
          </cell>
          <cell r="J30">
            <v>327</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92</v>
          </cell>
          <cell r="C33">
            <v>90</v>
          </cell>
          <cell r="D33">
            <v>97</v>
          </cell>
          <cell r="E33">
            <v>90</v>
          </cell>
          <cell r="F33">
            <v>85</v>
          </cell>
          <cell r="G33">
            <v>90</v>
          </cell>
          <cell r="H33">
            <v>81</v>
          </cell>
          <cell r="I33">
            <v>78</v>
          </cell>
          <cell r="J33">
            <v>74</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15</v>
          </cell>
          <cell r="K40"/>
          <cell r="L40"/>
          <cell r="M40"/>
        </row>
        <row r="41">
          <cell r="B41">
            <v>11</v>
          </cell>
          <cell r="C41">
            <v>10</v>
          </cell>
          <cell r="D41">
            <v>12</v>
          </cell>
          <cell r="E41">
            <v>11</v>
          </cell>
          <cell r="F41">
            <v>18</v>
          </cell>
          <cell r="G41">
            <v>13</v>
          </cell>
          <cell r="H41">
            <v>17</v>
          </cell>
          <cell r="I41">
            <v>27</v>
          </cell>
          <cell r="J41">
            <v>32</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3</v>
          </cell>
          <cell r="C43">
            <v>9</v>
          </cell>
          <cell r="D43">
            <v>7</v>
          </cell>
          <cell r="E43">
            <v>5</v>
          </cell>
          <cell r="F43">
            <v>3</v>
          </cell>
          <cell r="G43">
            <v>1</v>
          </cell>
          <cell r="H43">
            <v>8</v>
          </cell>
          <cell r="I43">
            <v>9</v>
          </cell>
          <cell r="J43">
            <v>0</v>
          </cell>
          <cell r="K43"/>
          <cell r="L43"/>
          <cell r="M43"/>
        </row>
        <row r="44">
          <cell r="B44">
            <v>3</v>
          </cell>
          <cell r="C44">
            <v>5</v>
          </cell>
          <cell r="D44">
            <v>8</v>
          </cell>
          <cell r="E44">
            <v>7</v>
          </cell>
          <cell r="F44">
            <v>8</v>
          </cell>
          <cell r="G44">
            <v>8</v>
          </cell>
          <cell r="H44">
            <v>3</v>
          </cell>
          <cell r="I44">
            <v>1</v>
          </cell>
          <cell r="J44">
            <v>5</v>
          </cell>
          <cell r="K44"/>
          <cell r="L44"/>
          <cell r="M44"/>
        </row>
        <row r="45">
          <cell r="B45">
            <v>0</v>
          </cell>
          <cell r="C45">
            <v>0</v>
          </cell>
          <cell r="D45">
            <v>0</v>
          </cell>
          <cell r="E45">
            <v>0</v>
          </cell>
          <cell r="F45">
            <v>0</v>
          </cell>
          <cell r="G45">
            <v>0</v>
          </cell>
          <cell r="H45">
            <v>0</v>
          </cell>
          <cell r="I45">
            <v>0</v>
          </cell>
          <cell r="J45">
            <v>0</v>
          </cell>
          <cell r="K45"/>
          <cell r="L45"/>
          <cell r="M45"/>
        </row>
        <row r="46">
          <cell r="B46">
            <v>7</v>
          </cell>
          <cell r="C46">
            <v>3</v>
          </cell>
          <cell r="D46">
            <v>3</v>
          </cell>
          <cell r="E46">
            <v>3</v>
          </cell>
          <cell r="F46">
            <v>0</v>
          </cell>
          <cell r="G46">
            <v>2</v>
          </cell>
          <cell r="H46">
            <v>3</v>
          </cell>
          <cell r="I46">
            <v>7</v>
          </cell>
          <cell r="J46">
            <v>7</v>
          </cell>
          <cell r="K46"/>
          <cell r="L46"/>
          <cell r="M46"/>
        </row>
        <row r="47">
          <cell r="B47">
            <v>6</v>
          </cell>
          <cell r="C47">
            <v>11</v>
          </cell>
          <cell r="D47">
            <v>9</v>
          </cell>
          <cell r="E47">
            <v>6</v>
          </cell>
          <cell r="F47">
            <v>2</v>
          </cell>
          <cell r="G47">
            <v>5</v>
          </cell>
          <cell r="H47">
            <v>11</v>
          </cell>
          <cell r="I47">
            <v>3</v>
          </cell>
          <cell r="J47">
            <v>10</v>
          </cell>
          <cell r="K47"/>
          <cell r="L47"/>
          <cell r="M47"/>
        </row>
        <row r="48">
          <cell r="B48">
            <v>2</v>
          </cell>
          <cell r="C48">
            <v>1</v>
          </cell>
          <cell r="D48">
            <v>3</v>
          </cell>
          <cell r="E48">
            <v>1</v>
          </cell>
          <cell r="F48">
            <v>0</v>
          </cell>
          <cell r="G48">
            <v>0</v>
          </cell>
          <cell r="H48">
            <v>3</v>
          </cell>
          <cell r="I48">
            <v>1</v>
          </cell>
          <cell r="J48">
            <v>1</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3</v>
          </cell>
          <cell r="F50">
            <v>2</v>
          </cell>
          <cell r="G50">
            <v>3</v>
          </cell>
          <cell r="H50">
            <v>2</v>
          </cell>
          <cell r="I50">
            <v>3</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25</v>
          </cell>
          <cell r="C53">
            <v>26</v>
          </cell>
          <cell r="D53">
            <v>23</v>
          </cell>
          <cell r="E53">
            <v>18</v>
          </cell>
          <cell r="F53">
            <v>25</v>
          </cell>
          <cell r="G53">
            <v>24</v>
          </cell>
          <cell r="H53">
            <v>24</v>
          </cell>
          <cell r="I53">
            <v>34</v>
          </cell>
          <cell r="J53">
            <v>32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3</v>
          </cell>
          <cell r="C55">
            <v>2</v>
          </cell>
          <cell r="D55">
            <v>2</v>
          </cell>
          <cell r="E55">
            <v>5</v>
          </cell>
          <cell r="F55">
            <v>3</v>
          </cell>
          <cell r="G55">
            <v>3</v>
          </cell>
          <cell r="H55">
            <v>1</v>
          </cell>
          <cell r="I55">
            <v>2</v>
          </cell>
          <cell r="J55">
            <v>4</v>
          </cell>
          <cell r="K55">
            <v>0</v>
          </cell>
          <cell r="L55">
            <v>0</v>
          </cell>
          <cell r="M55">
            <v>0</v>
          </cell>
        </row>
        <row r="56">
          <cell r="B56">
            <v>2</v>
          </cell>
          <cell r="C56">
            <v>0</v>
          </cell>
          <cell r="D56">
            <v>1</v>
          </cell>
          <cell r="E56">
            <v>4</v>
          </cell>
          <cell r="F56">
            <v>0</v>
          </cell>
          <cell r="G56">
            <v>6</v>
          </cell>
          <cell r="H56">
            <v>3</v>
          </cell>
          <cell r="I56">
            <v>2</v>
          </cell>
          <cell r="J56">
            <v>2</v>
          </cell>
          <cell r="K56">
            <v>0</v>
          </cell>
          <cell r="L56">
            <v>0</v>
          </cell>
          <cell r="M56">
            <v>0</v>
          </cell>
        </row>
        <row r="57">
          <cell r="B57">
            <v>5</v>
          </cell>
          <cell r="C57">
            <v>1</v>
          </cell>
          <cell r="D57">
            <v>1</v>
          </cell>
          <cell r="E57">
            <v>2</v>
          </cell>
          <cell r="F57">
            <v>2</v>
          </cell>
          <cell r="G57">
            <v>3</v>
          </cell>
          <cell r="H57">
            <v>2</v>
          </cell>
          <cell r="I57">
            <v>3</v>
          </cell>
          <cell r="J57">
            <v>4</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17</v>
          </cell>
          <cell r="E61">
            <v>4</v>
          </cell>
          <cell r="F61">
            <v>29</v>
          </cell>
          <cell r="G61">
            <v>19</v>
          </cell>
          <cell r="H61">
            <v>34</v>
          </cell>
          <cell r="I61">
            <v>6</v>
          </cell>
          <cell r="J61">
            <v>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2</v>
          </cell>
          <cell r="E67">
            <v>1</v>
          </cell>
          <cell r="F67">
            <v>2</v>
          </cell>
          <cell r="G67">
            <v>3</v>
          </cell>
          <cell r="H67">
            <v>2</v>
          </cell>
          <cell r="I67">
            <v>5</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1</v>
          </cell>
          <cell r="D70">
            <v>1</v>
          </cell>
          <cell r="E70">
            <v>0</v>
          </cell>
          <cell r="F70">
            <v>0</v>
          </cell>
          <cell r="G70">
            <v>0</v>
          </cell>
          <cell r="H70">
            <v>0</v>
          </cell>
          <cell r="I70">
            <v>0</v>
          </cell>
          <cell r="J70">
            <v>2</v>
          </cell>
          <cell r="K70"/>
          <cell r="L70"/>
          <cell r="M70"/>
        </row>
        <row r="71">
          <cell r="B71">
            <v>0</v>
          </cell>
          <cell r="C71">
            <v>0</v>
          </cell>
          <cell r="D71">
            <v>0</v>
          </cell>
          <cell r="E71">
            <v>0</v>
          </cell>
          <cell r="F71">
            <v>0</v>
          </cell>
          <cell r="G71">
            <v>0</v>
          </cell>
          <cell r="H71">
            <v>0</v>
          </cell>
          <cell r="I71">
            <v>1</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1</v>
          </cell>
          <cell r="E75">
            <v>0</v>
          </cell>
          <cell r="F75">
            <v>4</v>
          </cell>
          <cell r="G75">
            <v>0</v>
          </cell>
          <cell r="H75">
            <v>0</v>
          </cell>
          <cell r="I75">
            <v>0</v>
          </cell>
          <cell r="J75">
            <v>0</v>
          </cell>
          <cell r="K75">
            <v>0</v>
          </cell>
          <cell r="L75">
            <v>0</v>
          </cell>
          <cell r="M75">
            <v>0</v>
          </cell>
        </row>
        <row r="76">
          <cell r="B76">
            <v>2</v>
          </cell>
          <cell r="C76">
            <v>0</v>
          </cell>
          <cell r="D76">
            <v>0</v>
          </cell>
          <cell r="E76">
            <v>0</v>
          </cell>
          <cell r="F76">
            <v>0</v>
          </cell>
          <cell r="G76">
            <v>0</v>
          </cell>
          <cell r="H76">
            <v>1</v>
          </cell>
          <cell r="I76">
            <v>5</v>
          </cell>
          <cell r="J76">
            <v>11</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1</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18</v>
          </cell>
          <cell r="D84">
            <v>19</v>
          </cell>
          <cell r="E84">
            <v>19</v>
          </cell>
          <cell r="F84">
            <v>19</v>
          </cell>
          <cell r="G84">
            <v>19</v>
          </cell>
          <cell r="H84">
            <v>18</v>
          </cell>
          <cell r="I84">
            <v>18</v>
          </cell>
          <cell r="J84">
            <v>18</v>
          </cell>
          <cell r="K84" t="str">
            <v>0</v>
          </cell>
          <cell r="L84" t="str">
            <v>0</v>
          </cell>
          <cell r="M84" t="str">
            <v>0</v>
          </cell>
        </row>
        <row r="85">
          <cell r="B85">
            <v>8.1</v>
          </cell>
          <cell r="C85">
            <v>3</v>
          </cell>
          <cell r="D85">
            <v>6.1</v>
          </cell>
          <cell r="E85">
            <v>10.199999999999999</v>
          </cell>
          <cell r="F85">
            <v>3.1</v>
          </cell>
          <cell r="G85">
            <v>3.1</v>
          </cell>
          <cell r="H85">
            <v>1.7</v>
          </cell>
          <cell r="I85">
            <v>4.3</v>
          </cell>
          <cell r="J85">
            <v>5</v>
          </cell>
          <cell r="K85" t="str">
            <v>0</v>
          </cell>
          <cell r="L85" t="str">
            <v>0</v>
          </cell>
          <cell r="M85" t="str">
            <v>0</v>
          </cell>
        </row>
      </sheetData>
      <sheetData sheetId="18">
        <row r="17">
          <cell r="B17">
            <v>336</v>
          </cell>
          <cell r="C17">
            <v>322</v>
          </cell>
          <cell r="D17">
            <v>358</v>
          </cell>
          <cell r="E17">
            <v>284</v>
          </cell>
          <cell r="F17">
            <v>293</v>
          </cell>
          <cell r="G17">
            <v>340</v>
          </cell>
          <cell r="H17">
            <v>299</v>
          </cell>
          <cell r="I17">
            <v>298</v>
          </cell>
          <cell r="J17">
            <v>277</v>
          </cell>
          <cell r="K17">
            <v>0</v>
          </cell>
          <cell r="L17">
            <v>0</v>
          </cell>
          <cell r="M17">
            <v>0</v>
          </cell>
        </row>
        <row r="18">
          <cell r="B18">
            <v>71</v>
          </cell>
          <cell r="C18">
            <v>50</v>
          </cell>
          <cell r="D18">
            <v>75</v>
          </cell>
          <cell r="E18">
            <v>63</v>
          </cell>
          <cell r="F18">
            <v>75</v>
          </cell>
          <cell r="G18">
            <v>96</v>
          </cell>
          <cell r="H18">
            <v>113</v>
          </cell>
          <cell r="I18">
            <v>97</v>
          </cell>
          <cell r="J18">
            <v>105</v>
          </cell>
          <cell r="K18">
            <v>0</v>
          </cell>
          <cell r="L18">
            <v>0</v>
          </cell>
          <cell r="M18">
            <v>0</v>
          </cell>
        </row>
        <row r="19">
          <cell r="B19">
            <v>407</v>
          </cell>
          <cell r="C19">
            <v>372</v>
          </cell>
          <cell r="D19">
            <v>433</v>
          </cell>
          <cell r="E19">
            <v>347</v>
          </cell>
          <cell r="F19">
            <v>368</v>
          </cell>
          <cell r="G19">
            <v>436</v>
          </cell>
          <cell r="H19">
            <v>412</v>
          </cell>
          <cell r="I19">
            <v>395</v>
          </cell>
          <cell r="J19">
            <v>382</v>
          </cell>
          <cell r="K19">
            <v>0</v>
          </cell>
          <cell r="L19">
            <v>0</v>
          </cell>
          <cell r="M19">
            <v>0</v>
          </cell>
        </row>
        <row r="21">
          <cell r="B21">
            <v>31</v>
          </cell>
          <cell r="C21">
            <v>31</v>
          </cell>
          <cell r="D21">
            <v>45</v>
          </cell>
          <cell r="E21">
            <v>40</v>
          </cell>
          <cell r="F21">
            <v>43</v>
          </cell>
          <cell r="G21">
            <v>68</v>
          </cell>
          <cell r="H21">
            <v>67</v>
          </cell>
          <cell r="I21">
            <v>60</v>
          </cell>
          <cell r="J21">
            <v>65</v>
          </cell>
          <cell r="K21">
            <v>0</v>
          </cell>
          <cell r="L21">
            <v>0</v>
          </cell>
          <cell r="M21">
            <v>0</v>
          </cell>
        </row>
        <row r="22">
          <cell r="B22">
            <v>16</v>
          </cell>
          <cell r="C22">
            <v>3</v>
          </cell>
          <cell r="D22">
            <v>7</v>
          </cell>
          <cell r="E22">
            <v>4</v>
          </cell>
          <cell r="F22">
            <v>8</v>
          </cell>
          <cell r="G22">
            <v>7</v>
          </cell>
          <cell r="H22">
            <v>13</v>
          </cell>
          <cell r="I22">
            <v>9</v>
          </cell>
          <cell r="J22">
            <v>9</v>
          </cell>
          <cell r="K22">
            <v>0</v>
          </cell>
          <cell r="L22">
            <v>0</v>
          </cell>
          <cell r="M22">
            <v>0</v>
          </cell>
        </row>
        <row r="23">
          <cell r="B23">
            <v>24</v>
          </cell>
          <cell r="C23">
            <v>16</v>
          </cell>
          <cell r="D23">
            <v>23</v>
          </cell>
          <cell r="E23">
            <v>19</v>
          </cell>
          <cell r="F23">
            <v>24</v>
          </cell>
          <cell r="G23">
            <v>21</v>
          </cell>
          <cell r="H23">
            <v>33</v>
          </cell>
          <cell r="I23">
            <v>28</v>
          </cell>
          <cell r="J23">
            <v>31</v>
          </cell>
          <cell r="K23">
            <v>0</v>
          </cell>
          <cell r="L23">
            <v>0</v>
          </cell>
          <cell r="M23">
            <v>0</v>
          </cell>
        </row>
        <row r="26">
          <cell r="B26">
            <v>4</v>
          </cell>
          <cell r="C26">
            <v>4</v>
          </cell>
          <cell r="D26">
            <v>5</v>
          </cell>
          <cell r="E26">
            <v>2</v>
          </cell>
          <cell r="F26">
            <v>2</v>
          </cell>
          <cell r="G26">
            <v>4</v>
          </cell>
          <cell r="H26">
            <v>4</v>
          </cell>
          <cell r="I26">
            <v>6</v>
          </cell>
          <cell r="J26">
            <v>0</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1</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249</v>
          </cell>
          <cell r="C30">
            <v>205</v>
          </cell>
          <cell r="D30">
            <v>233</v>
          </cell>
          <cell r="E30">
            <v>194</v>
          </cell>
          <cell r="F30">
            <v>205</v>
          </cell>
          <cell r="G30">
            <v>246</v>
          </cell>
          <cell r="H30">
            <v>215</v>
          </cell>
          <cell r="I30">
            <v>219</v>
          </cell>
          <cell r="J30">
            <v>198</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83</v>
          </cell>
          <cell r="C33">
            <v>113</v>
          </cell>
          <cell r="D33">
            <v>120</v>
          </cell>
          <cell r="E33">
            <v>88</v>
          </cell>
          <cell r="F33">
            <v>86</v>
          </cell>
          <cell r="G33">
            <v>89</v>
          </cell>
          <cell r="H33">
            <v>80</v>
          </cell>
          <cell r="I33">
            <v>72</v>
          </cell>
          <cell r="J33">
            <v>79</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8</v>
          </cell>
          <cell r="K40"/>
          <cell r="L40"/>
          <cell r="M40"/>
        </row>
        <row r="41">
          <cell r="B41">
            <v>3</v>
          </cell>
          <cell r="C41">
            <v>2</v>
          </cell>
          <cell r="D41">
            <v>1</v>
          </cell>
          <cell r="E41">
            <v>6</v>
          </cell>
          <cell r="F41">
            <v>1</v>
          </cell>
          <cell r="G41">
            <v>1</v>
          </cell>
          <cell r="H41">
            <v>2</v>
          </cell>
          <cell r="I41">
            <v>2</v>
          </cell>
          <cell r="J41">
            <v>5</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6</v>
          </cell>
          <cell r="C43">
            <v>3</v>
          </cell>
          <cell r="D43">
            <v>1</v>
          </cell>
          <cell r="E43">
            <v>2</v>
          </cell>
          <cell r="F43">
            <v>2</v>
          </cell>
          <cell r="G43">
            <v>4</v>
          </cell>
          <cell r="H43">
            <v>3</v>
          </cell>
          <cell r="I43">
            <v>2</v>
          </cell>
          <cell r="J43">
            <v>1</v>
          </cell>
          <cell r="K43"/>
          <cell r="L43"/>
          <cell r="M43"/>
        </row>
        <row r="44">
          <cell r="B44">
            <v>6</v>
          </cell>
          <cell r="C44">
            <v>6</v>
          </cell>
          <cell r="D44">
            <v>7</v>
          </cell>
          <cell r="E44">
            <v>8</v>
          </cell>
          <cell r="F44">
            <v>4</v>
          </cell>
          <cell r="G44">
            <v>8</v>
          </cell>
          <cell r="H44">
            <v>10</v>
          </cell>
          <cell r="I44">
            <v>11</v>
          </cell>
          <cell r="J44">
            <v>18</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2</v>
          </cell>
          <cell r="D46">
            <v>2</v>
          </cell>
          <cell r="E46">
            <v>1</v>
          </cell>
          <cell r="F46">
            <v>5</v>
          </cell>
          <cell r="G46">
            <v>6</v>
          </cell>
          <cell r="H46">
            <v>8</v>
          </cell>
          <cell r="I46">
            <v>8</v>
          </cell>
          <cell r="J46">
            <v>12</v>
          </cell>
          <cell r="K46"/>
          <cell r="L46"/>
          <cell r="M46"/>
        </row>
        <row r="47">
          <cell r="B47">
            <v>4</v>
          </cell>
          <cell r="C47">
            <v>5</v>
          </cell>
          <cell r="D47">
            <v>6</v>
          </cell>
          <cell r="E47">
            <v>6</v>
          </cell>
          <cell r="F47">
            <v>3</v>
          </cell>
          <cell r="G47">
            <v>11</v>
          </cell>
          <cell r="H47">
            <v>7</v>
          </cell>
          <cell r="I47">
            <v>6</v>
          </cell>
          <cell r="J47">
            <v>1</v>
          </cell>
          <cell r="K47"/>
          <cell r="L47"/>
          <cell r="M47"/>
        </row>
        <row r="48">
          <cell r="B48">
            <v>2</v>
          </cell>
          <cell r="C48">
            <v>2</v>
          </cell>
          <cell r="D48">
            <v>1</v>
          </cell>
          <cell r="E48">
            <v>0</v>
          </cell>
          <cell r="F48">
            <v>1</v>
          </cell>
          <cell r="G48">
            <v>2</v>
          </cell>
          <cell r="H48">
            <v>1</v>
          </cell>
          <cell r="I48">
            <v>1</v>
          </cell>
          <cell r="J48">
            <v>3</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1</v>
          </cell>
          <cell r="E50">
            <v>0</v>
          </cell>
          <cell r="F50">
            <v>1</v>
          </cell>
          <cell r="G50">
            <v>0</v>
          </cell>
          <cell r="H50">
            <v>0</v>
          </cell>
          <cell r="I50">
            <v>0</v>
          </cell>
          <cell r="J50">
            <v>1</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6</v>
          </cell>
          <cell r="C53">
            <v>8</v>
          </cell>
          <cell r="D53">
            <v>13</v>
          </cell>
          <cell r="E53">
            <v>7</v>
          </cell>
          <cell r="F53">
            <v>6</v>
          </cell>
          <cell r="G53">
            <v>16</v>
          </cell>
          <cell r="H53">
            <v>10</v>
          </cell>
          <cell r="I53">
            <v>16</v>
          </cell>
          <cell r="J53">
            <v>10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1</v>
          </cell>
          <cell r="D55">
            <v>2</v>
          </cell>
          <cell r="E55">
            <v>3</v>
          </cell>
          <cell r="F55">
            <v>3</v>
          </cell>
          <cell r="G55">
            <v>5</v>
          </cell>
          <cell r="H55">
            <v>5</v>
          </cell>
          <cell r="I55">
            <v>3</v>
          </cell>
          <cell r="J55">
            <v>3</v>
          </cell>
          <cell r="K55">
            <v>0</v>
          </cell>
          <cell r="L55">
            <v>0</v>
          </cell>
          <cell r="M55">
            <v>0</v>
          </cell>
        </row>
        <row r="56">
          <cell r="B56">
            <v>0</v>
          </cell>
          <cell r="C56">
            <v>0</v>
          </cell>
          <cell r="D56">
            <v>0</v>
          </cell>
          <cell r="E56">
            <v>2</v>
          </cell>
          <cell r="F56">
            <v>1</v>
          </cell>
          <cell r="G56">
            <v>0</v>
          </cell>
          <cell r="H56">
            <v>0</v>
          </cell>
          <cell r="I56">
            <v>3</v>
          </cell>
          <cell r="J56">
            <v>0</v>
          </cell>
          <cell r="K56">
            <v>0</v>
          </cell>
          <cell r="L56">
            <v>0</v>
          </cell>
          <cell r="M56">
            <v>0</v>
          </cell>
        </row>
        <row r="57">
          <cell r="B57">
            <v>2</v>
          </cell>
          <cell r="C57">
            <v>2</v>
          </cell>
          <cell r="D57">
            <v>1</v>
          </cell>
          <cell r="E57">
            <v>1</v>
          </cell>
          <cell r="F57">
            <v>2</v>
          </cell>
          <cell r="G57">
            <v>2</v>
          </cell>
          <cell r="H57">
            <v>2</v>
          </cell>
          <cell r="I57">
            <v>2</v>
          </cell>
          <cell r="J57">
            <v>2</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10</v>
          </cell>
          <cell r="E61">
            <v>4</v>
          </cell>
          <cell r="F61">
            <v>14</v>
          </cell>
          <cell r="G61">
            <v>13</v>
          </cell>
          <cell r="H61">
            <v>19</v>
          </cell>
          <cell r="I61">
            <v>6</v>
          </cell>
          <cell r="J61">
            <v>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4</v>
          </cell>
          <cell r="C67">
            <v>0</v>
          </cell>
          <cell r="D67">
            <v>0</v>
          </cell>
          <cell r="E67">
            <v>2</v>
          </cell>
          <cell r="F67">
            <v>0</v>
          </cell>
          <cell r="G67">
            <v>3</v>
          </cell>
          <cell r="H67">
            <v>4</v>
          </cell>
          <cell r="I67">
            <v>1</v>
          </cell>
          <cell r="J67">
            <v>2</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2</v>
          </cell>
          <cell r="D73">
            <v>0</v>
          </cell>
          <cell r="E73">
            <v>1</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11</v>
          </cell>
          <cell r="C75">
            <v>1</v>
          </cell>
          <cell r="D75">
            <v>7</v>
          </cell>
          <cell r="E75">
            <v>1</v>
          </cell>
          <cell r="F75">
            <v>8</v>
          </cell>
          <cell r="G75">
            <v>4</v>
          </cell>
          <cell r="H75">
            <v>8</v>
          </cell>
          <cell r="I75">
            <v>8</v>
          </cell>
          <cell r="J75">
            <v>7</v>
          </cell>
          <cell r="K75">
            <v>0</v>
          </cell>
          <cell r="L75">
            <v>0</v>
          </cell>
          <cell r="M75">
            <v>0</v>
          </cell>
        </row>
        <row r="76">
          <cell r="B76">
            <v>1</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1</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18</v>
          </cell>
          <cell r="D84">
            <v>18</v>
          </cell>
          <cell r="E84">
            <v>19</v>
          </cell>
          <cell r="F84">
            <v>18</v>
          </cell>
          <cell r="G84">
            <v>18</v>
          </cell>
          <cell r="H84">
            <v>18</v>
          </cell>
          <cell r="I84">
            <v>18</v>
          </cell>
          <cell r="J84">
            <v>17</v>
          </cell>
          <cell r="K84" t="str">
            <v>0</v>
          </cell>
          <cell r="L84" t="str">
            <v>0</v>
          </cell>
          <cell r="M84" t="str">
            <v>0</v>
          </cell>
        </row>
        <row r="85">
          <cell r="B85">
            <v>0.7</v>
          </cell>
          <cell r="C85">
            <v>7.1</v>
          </cell>
          <cell r="D85">
            <v>12.3</v>
          </cell>
          <cell r="E85">
            <v>11.9</v>
          </cell>
          <cell r="F85">
            <v>4.3</v>
          </cell>
          <cell r="G85">
            <v>6.6</v>
          </cell>
          <cell r="H85">
            <v>7.3</v>
          </cell>
          <cell r="I85">
            <v>0.6</v>
          </cell>
          <cell r="J85">
            <v>14.4</v>
          </cell>
          <cell r="K85" t="str">
            <v>0</v>
          </cell>
          <cell r="L85" t="str">
            <v>0</v>
          </cell>
          <cell r="M85" t="str">
            <v>0</v>
          </cell>
        </row>
      </sheetData>
      <sheetData sheetId="19">
        <row r="17">
          <cell r="B17">
            <v>524</v>
          </cell>
          <cell r="C17">
            <v>472</v>
          </cell>
          <cell r="D17">
            <v>580</v>
          </cell>
          <cell r="E17">
            <v>508</v>
          </cell>
          <cell r="F17">
            <v>562</v>
          </cell>
          <cell r="G17">
            <v>478</v>
          </cell>
          <cell r="H17">
            <v>441</v>
          </cell>
          <cell r="I17">
            <v>475</v>
          </cell>
          <cell r="J17">
            <v>454</v>
          </cell>
          <cell r="K17">
            <v>0</v>
          </cell>
          <cell r="L17">
            <v>0</v>
          </cell>
          <cell r="M17">
            <v>0</v>
          </cell>
        </row>
        <row r="18">
          <cell r="B18">
            <v>6</v>
          </cell>
          <cell r="C18">
            <v>8</v>
          </cell>
          <cell r="D18">
            <v>15</v>
          </cell>
          <cell r="E18">
            <v>9</v>
          </cell>
          <cell r="F18">
            <v>8</v>
          </cell>
          <cell r="G18">
            <v>11</v>
          </cell>
          <cell r="H18">
            <v>19</v>
          </cell>
          <cell r="I18">
            <v>13</v>
          </cell>
          <cell r="J18">
            <v>13</v>
          </cell>
          <cell r="K18">
            <v>0</v>
          </cell>
          <cell r="L18">
            <v>0</v>
          </cell>
          <cell r="M18">
            <v>0</v>
          </cell>
        </row>
        <row r="19">
          <cell r="B19">
            <v>530</v>
          </cell>
          <cell r="C19">
            <v>480</v>
          </cell>
          <cell r="D19">
            <v>595</v>
          </cell>
          <cell r="E19">
            <v>517</v>
          </cell>
          <cell r="F19">
            <v>570</v>
          </cell>
          <cell r="G19">
            <v>489</v>
          </cell>
          <cell r="H19">
            <v>460</v>
          </cell>
          <cell r="I19">
            <v>488</v>
          </cell>
          <cell r="J19">
            <v>467</v>
          </cell>
          <cell r="K19">
            <v>0</v>
          </cell>
          <cell r="L19">
            <v>0</v>
          </cell>
          <cell r="M19">
            <v>0</v>
          </cell>
        </row>
        <row r="21">
          <cell r="B21">
            <v>3</v>
          </cell>
          <cell r="C21">
            <v>5</v>
          </cell>
          <cell r="D21">
            <v>10</v>
          </cell>
          <cell r="E21">
            <v>5</v>
          </cell>
          <cell r="F21">
            <v>7</v>
          </cell>
          <cell r="G21">
            <v>8</v>
          </cell>
          <cell r="H21">
            <v>14</v>
          </cell>
          <cell r="I21">
            <v>7</v>
          </cell>
          <cell r="J21">
            <v>7</v>
          </cell>
          <cell r="K21">
            <v>0</v>
          </cell>
          <cell r="L21">
            <v>0</v>
          </cell>
          <cell r="M21">
            <v>0</v>
          </cell>
        </row>
        <row r="22">
          <cell r="B22">
            <v>0</v>
          </cell>
          <cell r="C22">
            <v>0</v>
          </cell>
          <cell r="D22">
            <v>1</v>
          </cell>
          <cell r="E22">
            <v>1</v>
          </cell>
          <cell r="F22">
            <v>0</v>
          </cell>
          <cell r="G22">
            <v>1</v>
          </cell>
          <cell r="H22">
            <v>1</v>
          </cell>
          <cell r="I22">
            <v>1</v>
          </cell>
          <cell r="J22">
            <v>0</v>
          </cell>
          <cell r="K22">
            <v>0</v>
          </cell>
          <cell r="L22">
            <v>0</v>
          </cell>
          <cell r="M22">
            <v>0</v>
          </cell>
        </row>
        <row r="23">
          <cell r="B23">
            <v>3</v>
          </cell>
          <cell r="C23">
            <v>3</v>
          </cell>
          <cell r="D23">
            <v>4</v>
          </cell>
          <cell r="E23">
            <v>3</v>
          </cell>
          <cell r="F23">
            <v>1</v>
          </cell>
          <cell r="G23">
            <v>2</v>
          </cell>
          <cell r="H23">
            <v>4</v>
          </cell>
          <cell r="I23">
            <v>5</v>
          </cell>
          <cell r="J23">
            <v>6</v>
          </cell>
          <cell r="K23">
            <v>0</v>
          </cell>
          <cell r="L23">
            <v>0</v>
          </cell>
          <cell r="M23">
            <v>0</v>
          </cell>
        </row>
        <row r="26">
          <cell r="B26">
            <v>2</v>
          </cell>
          <cell r="C26">
            <v>2</v>
          </cell>
          <cell r="D26">
            <v>1</v>
          </cell>
          <cell r="E26">
            <v>0</v>
          </cell>
          <cell r="F26">
            <v>1</v>
          </cell>
          <cell r="G26">
            <v>3</v>
          </cell>
          <cell r="H26">
            <v>2</v>
          </cell>
          <cell r="I26">
            <v>2</v>
          </cell>
          <cell r="J26">
            <v>2</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442</v>
          </cell>
          <cell r="C30">
            <v>391</v>
          </cell>
          <cell r="D30">
            <v>490</v>
          </cell>
          <cell r="E30">
            <v>431</v>
          </cell>
          <cell r="F30">
            <v>480</v>
          </cell>
          <cell r="G30">
            <v>383</v>
          </cell>
          <cell r="H30">
            <v>362</v>
          </cell>
          <cell r="I30">
            <v>405</v>
          </cell>
          <cell r="J30">
            <v>381</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80</v>
          </cell>
          <cell r="C33">
            <v>79</v>
          </cell>
          <cell r="D33">
            <v>89</v>
          </cell>
          <cell r="E33">
            <v>77</v>
          </cell>
          <cell r="F33">
            <v>81</v>
          </cell>
          <cell r="G33">
            <v>92</v>
          </cell>
          <cell r="H33">
            <v>77</v>
          </cell>
          <cell r="I33">
            <v>68</v>
          </cell>
          <cell r="J33">
            <v>71</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1</v>
          </cell>
          <cell r="I41">
            <v>1</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1</v>
          </cell>
          <cell r="D43">
            <v>0</v>
          </cell>
          <cell r="E43">
            <v>0</v>
          </cell>
          <cell r="F43">
            <v>0</v>
          </cell>
          <cell r="G43">
            <v>0</v>
          </cell>
          <cell r="H43">
            <v>1</v>
          </cell>
          <cell r="I43">
            <v>0</v>
          </cell>
          <cell r="J43">
            <v>0</v>
          </cell>
          <cell r="K43"/>
          <cell r="L43"/>
          <cell r="M43"/>
        </row>
        <row r="44">
          <cell r="B44">
            <v>0</v>
          </cell>
          <cell r="C44">
            <v>0</v>
          </cell>
          <cell r="D44">
            <v>1</v>
          </cell>
          <cell r="E44">
            <v>0</v>
          </cell>
          <cell r="F44">
            <v>1</v>
          </cell>
          <cell r="G44">
            <v>0</v>
          </cell>
          <cell r="H44">
            <v>1</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2</v>
          </cell>
          <cell r="C46">
            <v>1</v>
          </cell>
          <cell r="D46">
            <v>2</v>
          </cell>
          <cell r="E46">
            <v>0</v>
          </cell>
          <cell r="F46">
            <v>1</v>
          </cell>
          <cell r="G46">
            <v>0</v>
          </cell>
          <cell r="H46">
            <v>0</v>
          </cell>
          <cell r="I46">
            <v>0</v>
          </cell>
          <cell r="J46">
            <v>0</v>
          </cell>
          <cell r="K46"/>
          <cell r="L46"/>
          <cell r="M46"/>
        </row>
        <row r="47">
          <cell r="B47">
            <v>0</v>
          </cell>
          <cell r="C47">
            <v>0</v>
          </cell>
          <cell r="D47">
            <v>1</v>
          </cell>
          <cell r="E47">
            <v>0</v>
          </cell>
          <cell r="F47">
            <v>0</v>
          </cell>
          <cell r="G47">
            <v>1</v>
          </cell>
          <cell r="H47">
            <v>0</v>
          </cell>
          <cell r="I47">
            <v>0</v>
          </cell>
          <cell r="J47">
            <v>0</v>
          </cell>
          <cell r="K47"/>
          <cell r="L47"/>
          <cell r="M47"/>
        </row>
        <row r="48">
          <cell r="B48">
            <v>0</v>
          </cell>
          <cell r="C48">
            <v>2</v>
          </cell>
          <cell r="D48">
            <v>3</v>
          </cell>
          <cell r="E48">
            <v>1</v>
          </cell>
          <cell r="F48">
            <v>0</v>
          </cell>
          <cell r="G48">
            <v>2</v>
          </cell>
          <cell r="H48">
            <v>2</v>
          </cell>
          <cell r="I48">
            <v>2</v>
          </cell>
          <cell r="J48">
            <v>2</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1</v>
          </cell>
          <cell r="D53">
            <v>2</v>
          </cell>
          <cell r="E53">
            <v>3</v>
          </cell>
          <cell r="F53">
            <v>5</v>
          </cell>
          <cell r="G53">
            <v>3</v>
          </cell>
          <cell r="H53">
            <v>7</v>
          </cell>
          <cell r="I53">
            <v>2</v>
          </cell>
          <cell r="J53">
            <v>3</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1</v>
          </cell>
          <cell r="F56">
            <v>0</v>
          </cell>
          <cell r="G56">
            <v>0</v>
          </cell>
          <cell r="H56">
            <v>1</v>
          </cell>
          <cell r="I56">
            <v>0</v>
          </cell>
          <cell r="J56">
            <v>1</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1</v>
          </cell>
          <cell r="E61">
            <v>0</v>
          </cell>
          <cell r="F61">
            <v>0</v>
          </cell>
          <cell r="G61">
            <v>2</v>
          </cell>
          <cell r="H61">
            <v>1</v>
          </cell>
          <cell r="I61">
            <v>2</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1</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1</v>
          </cell>
          <cell r="E70">
            <v>0</v>
          </cell>
          <cell r="F70">
            <v>0</v>
          </cell>
          <cell r="G70">
            <v>0</v>
          </cell>
          <cell r="H70">
            <v>1</v>
          </cell>
          <cell r="I70">
            <v>0</v>
          </cell>
          <cell r="J70">
            <v>0</v>
          </cell>
          <cell r="K70"/>
          <cell r="L70"/>
          <cell r="M70"/>
        </row>
        <row r="71">
          <cell r="B71">
            <v>0</v>
          </cell>
          <cell r="C71">
            <v>0</v>
          </cell>
          <cell r="D71">
            <v>0</v>
          </cell>
          <cell r="E71">
            <v>0</v>
          </cell>
          <cell r="F71">
            <v>0</v>
          </cell>
          <cell r="G71">
            <v>0</v>
          </cell>
          <cell r="H71">
            <v>0</v>
          </cell>
          <cell r="I71">
            <v>1</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1</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15</v>
          </cell>
          <cell r="D84">
            <v>21</v>
          </cell>
          <cell r="E84">
            <v>16</v>
          </cell>
          <cell r="F84">
            <v>0</v>
          </cell>
          <cell r="G84">
            <v>17</v>
          </cell>
          <cell r="H84">
            <v>17</v>
          </cell>
          <cell r="I84">
            <v>21</v>
          </cell>
          <cell r="J84">
            <v>20</v>
          </cell>
          <cell r="K84" t="str">
            <v>0</v>
          </cell>
          <cell r="L84" t="str">
            <v>0</v>
          </cell>
          <cell r="M84" t="str">
            <v>0</v>
          </cell>
        </row>
        <row r="85">
          <cell r="B85">
            <v>31.7</v>
          </cell>
          <cell r="C85">
            <v>14.5</v>
          </cell>
          <cell r="D85">
            <v>24.3</v>
          </cell>
          <cell r="E85">
            <v>173.2</v>
          </cell>
          <cell r="F85">
            <v>0</v>
          </cell>
          <cell r="G85">
            <v>53.8</v>
          </cell>
          <cell r="H85">
            <v>214.9</v>
          </cell>
          <cell r="I85">
            <v>222.9</v>
          </cell>
          <cell r="J85">
            <v>21.8</v>
          </cell>
          <cell r="K85" t="str">
            <v>0</v>
          </cell>
          <cell r="L85" t="str">
            <v>0</v>
          </cell>
          <cell r="M85" t="str">
            <v>0</v>
          </cell>
        </row>
      </sheetData>
      <sheetData sheetId="20">
        <row r="17">
          <cell r="B17">
            <v>1034</v>
          </cell>
          <cell r="C17">
            <v>969</v>
          </cell>
          <cell r="D17">
            <v>1024</v>
          </cell>
          <cell r="E17">
            <v>980</v>
          </cell>
          <cell r="F17">
            <v>1002</v>
          </cell>
          <cell r="G17">
            <v>1029</v>
          </cell>
          <cell r="H17">
            <v>942</v>
          </cell>
          <cell r="I17">
            <v>1017</v>
          </cell>
          <cell r="J17">
            <v>949</v>
          </cell>
          <cell r="K17">
            <v>0</v>
          </cell>
          <cell r="L17">
            <v>0</v>
          </cell>
          <cell r="M17">
            <v>0</v>
          </cell>
        </row>
        <row r="18">
          <cell r="B18">
            <v>46</v>
          </cell>
          <cell r="C18">
            <v>33</v>
          </cell>
          <cell r="D18">
            <v>55</v>
          </cell>
          <cell r="E18">
            <v>44</v>
          </cell>
          <cell r="F18">
            <v>69</v>
          </cell>
          <cell r="G18">
            <v>42</v>
          </cell>
          <cell r="H18">
            <v>37</v>
          </cell>
          <cell r="I18">
            <v>37</v>
          </cell>
          <cell r="J18">
            <v>16</v>
          </cell>
          <cell r="K18">
            <v>0</v>
          </cell>
          <cell r="L18">
            <v>0</v>
          </cell>
          <cell r="M18">
            <v>0</v>
          </cell>
        </row>
        <row r="19">
          <cell r="B19">
            <v>1080</v>
          </cell>
          <cell r="C19">
            <v>1002</v>
          </cell>
          <cell r="D19">
            <v>1079</v>
          </cell>
          <cell r="E19">
            <v>1024</v>
          </cell>
          <cell r="F19">
            <v>1071</v>
          </cell>
          <cell r="G19">
            <v>1071</v>
          </cell>
          <cell r="H19">
            <v>979</v>
          </cell>
          <cell r="I19">
            <v>1054</v>
          </cell>
          <cell r="J19">
            <v>965</v>
          </cell>
          <cell r="K19">
            <v>0</v>
          </cell>
          <cell r="L19">
            <v>0</v>
          </cell>
          <cell r="M19">
            <v>0</v>
          </cell>
        </row>
        <row r="21">
          <cell r="B21">
            <v>24</v>
          </cell>
          <cell r="C21">
            <v>13</v>
          </cell>
          <cell r="D21">
            <v>20</v>
          </cell>
          <cell r="E21">
            <v>20</v>
          </cell>
          <cell r="F21">
            <v>29</v>
          </cell>
          <cell r="G21">
            <v>17</v>
          </cell>
          <cell r="H21">
            <v>18</v>
          </cell>
          <cell r="I21">
            <v>16</v>
          </cell>
          <cell r="J21">
            <v>3</v>
          </cell>
          <cell r="K21">
            <v>0</v>
          </cell>
          <cell r="L21">
            <v>0</v>
          </cell>
          <cell r="M21">
            <v>0</v>
          </cell>
        </row>
        <row r="22">
          <cell r="B22">
            <v>4</v>
          </cell>
          <cell r="C22">
            <v>3</v>
          </cell>
          <cell r="D22">
            <v>0</v>
          </cell>
          <cell r="E22">
            <v>0</v>
          </cell>
          <cell r="F22">
            <v>4</v>
          </cell>
          <cell r="G22">
            <v>4</v>
          </cell>
          <cell r="H22">
            <v>2</v>
          </cell>
          <cell r="I22">
            <v>3</v>
          </cell>
          <cell r="J22">
            <v>2</v>
          </cell>
          <cell r="K22">
            <v>0</v>
          </cell>
          <cell r="L22">
            <v>0</v>
          </cell>
          <cell r="M22">
            <v>0</v>
          </cell>
        </row>
        <row r="23">
          <cell r="B23">
            <v>18</v>
          </cell>
          <cell r="C23">
            <v>17</v>
          </cell>
          <cell r="D23">
            <v>35</v>
          </cell>
          <cell r="E23">
            <v>24</v>
          </cell>
          <cell r="F23">
            <v>36</v>
          </cell>
          <cell r="G23">
            <v>21</v>
          </cell>
          <cell r="H23">
            <v>17</v>
          </cell>
          <cell r="I23">
            <v>18</v>
          </cell>
          <cell r="J23">
            <v>11</v>
          </cell>
          <cell r="K23">
            <v>0</v>
          </cell>
          <cell r="L23">
            <v>0</v>
          </cell>
          <cell r="M23">
            <v>0</v>
          </cell>
        </row>
        <row r="26">
          <cell r="B26">
            <v>0</v>
          </cell>
          <cell r="C26">
            <v>0</v>
          </cell>
          <cell r="D26">
            <v>0</v>
          </cell>
          <cell r="E26">
            <v>0</v>
          </cell>
          <cell r="F26">
            <v>0</v>
          </cell>
          <cell r="G26">
            <v>0</v>
          </cell>
          <cell r="H26">
            <v>0</v>
          </cell>
          <cell r="I26">
            <v>0</v>
          </cell>
          <cell r="J26">
            <v>1</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915</v>
          </cell>
          <cell r="C30">
            <v>840</v>
          </cell>
          <cell r="D30">
            <v>889</v>
          </cell>
          <cell r="E30">
            <v>827</v>
          </cell>
          <cell r="F30">
            <v>869</v>
          </cell>
          <cell r="G30">
            <v>880</v>
          </cell>
          <cell r="H30">
            <v>783</v>
          </cell>
          <cell r="I30">
            <v>866</v>
          </cell>
          <cell r="J30">
            <v>811</v>
          </cell>
          <cell r="K30"/>
          <cell r="L30"/>
          <cell r="M30"/>
        </row>
        <row r="31">
          <cell r="B31">
            <v>0</v>
          </cell>
          <cell r="C31">
            <v>0</v>
          </cell>
          <cell r="D31">
            <v>1</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119</v>
          </cell>
          <cell r="C33">
            <v>129</v>
          </cell>
          <cell r="D33">
            <v>134</v>
          </cell>
          <cell r="E33">
            <v>153</v>
          </cell>
          <cell r="F33">
            <v>133</v>
          </cell>
          <cell r="G33">
            <v>149</v>
          </cell>
          <cell r="H33">
            <v>159</v>
          </cell>
          <cell r="I33">
            <v>151</v>
          </cell>
          <cell r="J33">
            <v>137</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1</v>
          </cell>
          <cell r="K40"/>
          <cell r="L40"/>
          <cell r="M40"/>
        </row>
        <row r="41">
          <cell r="B41">
            <v>0</v>
          </cell>
          <cell r="C41">
            <v>0</v>
          </cell>
          <cell r="D41">
            <v>0</v>
          </cell>
          <cell r="E41">
            <v>0</v>
          </cell>
          <cell r="F41">
            <v>1</v>
          </cell>
          <cell r="G41">
            <v>1</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2</v>
          </cell>
          <cell r="C43">
            <v>0</v>
          </cell>
          <cell r="D43">
            <v>1</v>
          </cell>
          <cell r="E43">
            <v>1</v>
          </cell>
          <cell r="F43">
            <v>1</v>
          </cell>
          <cell r="G43">
            <v>0</v>
          </cell>
          <cell r="H43">
            <v>0</v>
          </cell>
          <cell r="I43">
            <v>2</v>
          </cell>
          <cell r="J43">
            <v>0</v>
          </cell>
          <cell r="K43"/>
          <cell r="L43"/>
          <cell r="M43"/>
        </row>
        <row r="44">
          <cell r="B44">
            <v>1</v>
          </cell>
          <cell r="C44">
            <v>0</v>
          </cell>
          <cell r="D44">
            <v>6</v>
          </cell>
          <cell r="E44">
            <v>2</v>
          </cell>
          <cell r="F44">
            <v>5</v>
          </cell>
          <cell r="G44">
            <v>4</v>
          </cell>
          <cell r="H44">
            <v>3</v>
          </cell>
          <cell r="I44">
            <v>2</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13</v>
          </cell>
          <cell r="C46">
            <v>1</v>
          </cell>
          <cell r="D46">
            <v>1</v>
          </cell>
          <cell r="E46">
            <v>0</v>
          </cell>
          <cell r="F46">
            <v>0</v>
          </cell>
          <cell r="G46">
            <v>0</v>
          </cell>
          <cell r="H46">
            <v>0</v>
          </cell>
          <cell r="I46">
            <v>0</v>
          </cell>
          <cell r="J46">
            <v>0</v>
          </cell>
          <cell r="K46"/>
          <cell r="L46"/>
          <cell r="M46"/>
        </row>
        <row r="47">
          <cell r="B47">
            <v>0</v>
          </cell>
          <cell r="C47">
            <v>0</v>
          </cell>
          <cell r="D47">
            <v>0</v>
          </cell>
          <cell r="E47">
            <v>2</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7</v>
          </cell>
          <cell r="C53">
            <v>9</v>
          </cell>
          <cell r="D53">
            <v>6</v>
          </cell>
          <cell r="E53">
            <v>11</v>
          </cell>
          <cell r="F53">
            <v>10</v>
          </cell>
          <cell r="G53">
            <v>9</v>
          </cell>
          <cell r="H53">
            <v>7</v>
          </cell>
          <cell r="I53">
            <v>8</v>
          </cell>
          <cell r="J53">
            <v>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2</v>
          </cell>
          <cell r="D55">
            <v>0</v>
          </cell>
          <cell r="E55">
            <v>1</v>
          </cell>
          <cell r="F55">
            <v>1</v>
          </cell>
          <cell r="G55">
            <v>0</v>
          </cell>
          <cell r="H55">
            <v>0</v>
          </cell>
          <cell r="I55">
            <v>0</v>
          </cell>
          <cell r="J55">
            <v>0</v>
          </cell>
          <cell r="K55">
            <v>0</v>
          </cell>
          <cell r="L55">
            <v>0</v>
          </cell>
          <cell r="M55">
            <v>0</v>
          </cell>
        </row>
        <row r="56">
          <cell r="B56">
            <v>0</v>
          </cell>
          <cell r="C56">
            <v>0</v>
          </cell>
          <cell r="D56">
            <v>1</v>
          </cell>
          <cell r="E56">
            <v>0</v>
          </cell>
          <cell r="F56">
            <v>2</v>
          </cell>
          <cell r="G56">
            <v>1</v>
          </cell>
          <cell r="H56">
            <v>2</v>
          </cell>
          <cell r="I56">
            <v>2</v>
          </cell>
          <cell r="J56">
            <v>0</v>
          </cell>
          <cell r="K56">
            <v>0</v>
          </cell>
          <cell r="L56">
            <v>0</v>
          </cell>
          <cell r="M56">
            <v>0</v>
          </cell>
        </row>
        <row r="57">
          <cell r="B57">
            <v>0</v>
          </cell>
          <cell r="C57">
            <v>1</v>
          </cell>
          <cell r="D57">
            <v>1</v>
          </cell>
          <cell r="E57">
            <v>0</v>
          </cell>
          <cell r="F57">
            <v>2</v>
          </cell>
          <cell r="G57">
            <v>0</v>
          </cell>
          <cell r="H57">
            <v>1</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4</v>
          </cell>
          <cell r="E61">
            <v>3</v>
          </cell>
          <cell r="F61">
            <v>7</v>
          </cell>
          <cell r="G61">
            <v>2</v>
          </cell>
          <cell r="H61">
            <v>5</v>
          </cell>
          <cell r="I61">
            <v>2</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1</v>
          </cell>
          <cell r="G67">
            <v>1</v>
          </cell>
          <cell r="H67">
            <v>0</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1</v>
          </cell>
          <cell r="D70">
            <v>0</v>
          </cell>
          <cell r="E70">
            <v>0</v>
          </cell>
          <cell r="F70">
            <v>0</v>
          </cell>
          <cell r="G70">
            <v>2</v>
          </cell>
          <cell r="H70">
            <v>0</v>
          </cell>
          <cell r="I70">
            <v>0</v>
          </cell>
          <cell r="J70">
            <v>1</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3</v>
          </cell>
          <cell r="C73">
            <v>2</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2</v>
          </cell>
          <cell r="G75">
            <v>0</v>
          </cell>
          <cell r="H75">
            <v>0</v>
          </cell>
          <cell r="I75">
            <v>1</v>
          </cell>
          <cell r="J75">
            <v>0</v>
          </cell>
          <cell r="K75">
            <v>0</v>
          </cell>
          <cell r="L75">
            <v>0</v>
          </cell>
          <cell r="M75">
            <v>0</v>
          </cell>
        </row>
        <row r="76">
          <cell r="B76">
            <v>1</v>
          </cell>
          <cell r="C76">
            <v>0</v>
          </cell>
          <cell r="D76">
            <v>0</v>
          </cell>
          <cell r="E76">
            <v>0</v>
          </cell>
          <cell r="F76">
            <v>1</v>
          </cell>
          <cell r="G76">
            <v>1</v>
          </cell>
          <cell r="H76">
            <v>1</v>
          </cell>
          <cell r="I76">
            <v>1</v>
          </cell>
          <cell r="J76">
            <v>1</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1</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15</v>
          </cell>
          <cell r="C84">
            <v>15</v>
          </cell>
          <cell r="D84">
            <v>16</v>
          </cell>
          <cell r="E84">
            <v>16</v>
          </cell>
          <cell r="F84">
            <v>15</v>
          </cell>
          <cell r="G84">
            <v>16</v>
          </cell>
          <cell r="H84">
            <v>17</v>
          </cell>
          <cell r="I84">
            <v>16</v>
          </cell>
          <cell r="J84">
            <v>15</v>
          </cell>
          <cell r="K84" t="str">
            <v>0</v>
          </cell>
          <cell r="L84" t="str">
            <v>0</v>
          </cell>
          <cell r="M84" t="str">
            <v>0</v>
          </cell>
        </row>
        <row r="85">
          <cell r="B85">
            <v>2.4</v>
          </cell>
          <cell r="C85">
            <v>5</v>
          </cell>
          <cell r="D85">
            <v>3.9</v>
          </cell>
          <cell r="E85">
            <v>3.7</v>
          </cell>
          <cell r="F85">
            <v>7.5</v>
          </cell>
          <cell r="G85">
            <v>4.7</v>
          </cell>
          <cell r="H85">
            <v>3</v>
          </cell>
          <cell r="I85">
            <v>6.5</v>
          </cell>
          <cell r="J85">
            <v>7.7</v>
          </cell>
          <cell r="K85" t="str">
            <v>0</v>
          </cell>
          <cell r="L85" t="str">
            <v>0</v>
          </cell>
          <cell r="M85" t="str">
            <v>0</v>
          </cell>
        </row>
      </sheetData>
      <sheetData sheetId="21">
        <row r="17">
          <cell r="B17">
            <v>631</v>
          </cell>
          <cell r="C17">
            <v>556</v>
          </cell>
          <cell r="D17">
            <v>654</v>
          </cell>
          <cell r="E17">
            <v>575</v>
          </cell>
          <cell r="F17">
            <v>649</v>
          </cell>
          <cell r="G17">
            <v>678</v>
          </cell>
          <cell r="H17">
            <v>569</v>
          </cell>
          <cell r="I17">
            <v>571</v>
          </cell>
          <cell r="J17">
            <v>560</v>
          </cell>
          <cell r="K17">
            <v>0</v>
          </cell>
          <cell r="L17">
            <v>0</v>
          </cell>
          <cell r="M17">
            <v>0</v>
          </cell>
        </row>
        <row r="18">
          <cell r="B18">
            <v>21</v>
          </cell>
          <cell r="C18">
            <v>23</v>
          </cell>
          <cell r="D18">
            <v>25</v>
          </cell>
          <cell r="E18">
            <v>20</v>
          </cell>
          <cell r="F18">
            <v>29</v>
          </cell>
          <cell r="G18">
            <v>27</v>
          </cell>
          <cell r="H18">
            <v>19</v>
          </cell>
          <cell r="I18">
            <v>15</v>
          </cell>
          <cell r="J18">
            <v>10</v>
          </cell>
          <cell r="K18">
            <v>0</v>
          </cell>
          <cell r="L18">
            <v>0</v>
          </cell>
          <cell r="M18">
            <v>0</v>
          </cell>
        </row>
        <row r="19">
          <cell r="B19">
            <v>652</v>
          </cell>
          <cell r="C19">
            <v>579</v>
          </cell>
          <cell r="D19">
            <v>679</v>
          </cell>
          <cell r="E19">
            <v>595</v>
          </cell>
          <cell r="F19">
            <v>678</v>
          </cell>
          <cell r="G19">
            <v>705</v>
          </cell>
          <cell r="H19">
            <v>588</v>
          </cell>
          <cell r="I19">
            <v>586</v>
          </cell>
          <cell r="J19">
            <v>570</v>
          </cell>
          <cell r="K19">
            <v>0</v>
          </cell>
          <cell r="L19">
            <v>0</v>
          </cell>
          <cell r="M19">
            <v>0</v>
          </cell>
        </row>
        <row r="21">
          <cell r="B21">
            <v>17</v>
          </cell>
          <cell r="C21">
            <v>12</v>
          </cell>
          <cell r="D21">
            <v>17</v>
          </cell>
          <cell r="E21">
            <v>12</v>
          </cell>
          <cell r="F21">
            <v>21</v>
          </cell>
          <cell r="G21">
            <v>19</v>
          </cell>
          <cell r="H21">
            <v>15</v>
          </cell>
          <cell r="I21">
            <v>11</v>
          </cell>
          <cell r="J21">
            <v>8</v>
          </cell>
          <cell r="K21">
            <v>0</v>
          </cell>
          <cell r="L21">
            <v>0</v>
          </cell>
          <cell r="M21">
            <v>0</v>
          </cell>
        </row>
        <row r="22">
          <cell r="B22">
            <v>2</v>
          </cell>
          <cell r="C22">
            <v>2</v>
          </cell>
          <cell r="D22">
            <v>0</v>
          </cell>
          <cell r="E22">
            <v>3</v>
          </cell>
          <cell r="F22">
            <v>1</v>
          </cell>
          <cell r="G22">
            <v>3</v>
          </cell>
          <cell r="H22">
            <v>0</v>
          </cell>
          <cell r="I22">
            <v>0</v>
          </cell>
          <cell r="J22">
            <v>0</v>
          </cell>
          <cell r="K22">
            <v>0</v>
          </cell>
          <cell r="L22">
            <v>0</v>
          </cell>
          <cell r="M22">
            <v>0</v>
          </cell>
        </row>
        <row r="23">
          <cell r="B23">
            <v>2</v>
          </cell>
          <cell r="C23">
            <v>9</v>
          </cell>
          <cell r="D23">
            <v>8</v>
          </cell>
          <cell r="E23">
            <v>5</v>
          </cell>
          <cell r="F23">
            <v>7</v>
          </cell>
          <cell r="G23">
            <v>5</v>
          </cell>
          <cell r="H23">
            <v>4</v>
          </cell>
          <cell r="I23">
            <v>4</v>
          </cell>
          <cell r="J23">
            <v>2</v>
          </cell>
          <cell r="K23">
            <v>0</v>
          </cell>
          <cell r="L23">
            <v>0</v>
          </cell>
          <cell r="M23">
            <v>0</v>
          </cell>
        </row>
        <row r="26">
          <cell r="B26">
            <v>0</v>
          </cell>
          <cell r="C26">
            <v>0</v>
          </cell>
          <cell r="D26">
            <v>0</v>
          </cell>
          <cell r="E26">
            <v>0</v>
          </cell>
          <cell r="F26">
            <v>0</v>
          </cell>
          <cell r="G26">
            <v>0</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548</v>
          </cell>
          <cell r="C30">
            <v>470</v>
          </cell>
          <cell r="D30">
            <v>563</v>
          </cell>
          <cell r="E30">
            <v>491</v>
          </cell>
          <cell r="F30">
            <v>551</v>
          </cell>
          <cell r="G30">
            <v>560</v>
          </cell>
          <cell r="H30">
            <v>482</v>
          </cell>
          <cell r="I30">
            <v>493</v>
          </cell>
          <cell r="J30">
            <v>475</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83</v>
          </cell>
          <cell r="C33">
            <v>85</v>
          </cell>
          <cell r="D33">
            <v>91</v>
          </cell>
          <cell r="E33">
            <v>84</v>
          </cell>
          <cell r="F33">
            <v>98</v>
          </cell>
          <cell r="G33">
            <v>118</v>
          </cell>
          <cell r="H33">
            <v>87</v>
          </cell>
          <cell r="I33">
            <v>78</v>
          </cell>
          <cell r="J33">
            <v>85</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6</v>
          </cell>
          <cell r="F41">
            <v>1</v>
          </cell>
          <cell r="G41">
            <v>0</v>
          </cell>
          <cell r="H41">
            <v>0</v>
          </cell>
          <cell r="I41">
            <v>0</v>
          </cell>
          <cell r="J41">
            <v>2</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1</v>
          </cell>
          <cell r="C43">
            <v>0</v>
          </cell>
          <cell r="D43">
            <v>2</v>
          </cell>
          <cell r="E43">
            <v>0</v>
          </cell>
          <cell r="F43">
            <v>2</v>
          </cell>
          <cell r="G43">
            <v>0</v>
          </cell>
          <cell r="H43">
            <v>0</v>
          </cell>
          <cell r="I43">
            <v>1</v>
          </cell>
          <cell r="J43">
            <v>0</v>
          </cell>
          <cell r="K43"/>
          <cell r="L43"/>
          <cell r="M43"/>
        </row>
        <row r="44">
          <cell r="B44">
            <v>6</v>
          </cell>
          <cell r="C44">
            <v>5</v>
          </cell>
          <cell r="D44">
            <v>7</v>
          </cell>
          <cell r="E44">
            <v>0</v>
          </cell>
          <cell r="F44">
            <v>7</v>
          </cell>
          <cell r="G44">
            <v>6</v>
          </cell>
          <cell r="H44">
            <v>6</v>
          </cell>
          <cell r="I44">
            <v>6</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2</v>
          </cell>
          <cell r="C46">
            <v>1</v>
          </cell>
          <cell r="D46">
            <v>0</v>
          </cell>
          <cell r="E46">
            <v>0</v>
          </cell>
          <cell r="F46">
            <v>0</v>
          </cell>
          <cell r="G46">
            <v>0</v>
          </cell>
          <cell r="H46">
            <v>1</v>
          </cell>
          <cell r="I46">
            <v>1</v>
          </cell>
          <cell r="J46">
            <v>0</v>
          </cell>
          <cell r="K46"/>
          <cell r="L46"/>
          <cell r="M46"/>
        </row>
        <row r="47">
          <cell r="B47">
            <v>1</v>
          </cell>
          <cell r="C47">
            <v>0</v>
          </cell>
          <cell r="D47">
            <v>1</v>
          </cell>
          <cell r="E47">
            <v>1</v>
          </cell>
          <cell r="F47">
            <v>1</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1</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4</v>
          </cell>
          <cell r="C53">
            <v>4</v>
          </cell>
          <cell r="D53">
            <v>4</v>
          </cell>
          <cell r="E53">
            <v>3</v>
          </cell>
          <cell r="F53">
            <v>9</v>
          </cell>
          <cell r="G53">
            <v>11</v>
          </cell>
          <cell r="H53">
            <v>6</v>
          </cell>
          <cell r="I53">
            <v>1</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2</v>
          </cell>
          <cell r="D55">
            <v>1</v>
          </cell>
          <cell r="E55">
            <v>0</v>
          </cell>
          <cell r="F55">
            <v>0</v>
          </cell>
          <cell r="G55">
            <v>0</v>
          </cell>
          <cell r="H55">
            <v>1</v>
          </cell>
          <cell r="I55">
            <v>1</v>
          </cell>
          <cell r="J55">
            <v>0</v>
          </cell>
          <cell r="K55">
            <v>0</v>
          </cell>
          <cell r="L55">
            <v>0</v>
          </cell>
          <cell r="M55">
            <v>0</v>
          </cell>
        </row>
        <row r="56">
          <cell r="B56">
            <v>0</v>
          </cell>
          <cell r="C56">
            <v>0</v>
          </cell>
          <cell r="D56">
            <v>1</v>
          </cell>
          <cell r="E56">
            <v>2</v>
          </cell>
          <cell r="F56">
            <v>0</v>
          </cell>
          <cell r="G56">
            <v>1</v>
          </cell>
          <cell r="H56">
            <v>0</v>
          </cell>
          <cell r="I56">
            <v>1</v>
          </cell>
          <cell r="J56">
            <v>0</v>
          </cell>
          <cell r="K56">
            <v>0</v>
          </cell>
          <cell r="L56">
            <v>0</v>
          </cell>
          <cell r="M56">
            <v>0</v>
          </cell>
        </row>
        <row r="57">
          <cell r="B57">
            <v>0</v>
          </cell>
          <cell r="C57">
            <v>0</v>
          </cell>
          <cell r="D57">
            <v>0</v>
          </cell>
          <cell r="E57">
            <v>0</v>
          </cell>
          <cell r="F57">
            <v>0</v>
          </cell>
          <cell r="G57">
            <v>0</v>
          </cell>
          <cell r="H57">
            <v>1</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1</v>
          </cell>
          <cell r="E61">
            <v>0</v>
          </cell>
          <cell r="F61">
            <v>1</v>
          </cell>
          <cell r="G61">
            <v>1</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2</v>
          </cell>
          <cell r="D67">
            <v>0</v>
          </cell>
          <cell r="E67">
            <v>3</v>
          </cell>
          <cell r="F67">
            <v>0</v>
          </cell>
          <cell r="G67">
            <v>3</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2</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1</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16</v>
          </cell>
          <cell r="C84">
            <v>17</v>
          </cell>
          <cell r="D84">
            <v>19</v>
          </cell>
          <cell r="E84">
            <v>21</v>
          </cell>
          <cell r="F84">
            <v>20</v>
          </cell>
          <cell r="G84">
            <v>17</v>
          </cell>
          <cell r="H84">
            <v>18</v>
          </cell>
          <cell r="I84">
            <v>20</v>
          </cell>
          <cell r="J84">
            <v>17</v>
          </cell>
          <cell r="K84" t="str">
            <v>0</v>
          </cell>
          <cell r="L84" t="str">
            <v>0</v>
          </cell>
          <cell r="M84" t="str">
            <v>0</v>
          </cell>
        </row>
        <row r="85">
          <cell r="B85">
            <v>1.3</v>
          </cell>
          <cell r="C85">
            <v>3.6</v>
          </cell>
          <cell r="D85">
            <v>2.4</v>
          </cell>
          <cell r="E85">
            <v>0.9</v>
          </cell>
          <cell r="F85">
            <v>0.8</v>
          </cell>
          <cell r="G85">
            <v>2.8</v>
          </cell>
          <cell r="H85">
            <v>0.9</v>
          </cell>
          <cell r="I85">
            <v>9.5</v>
          </cell>
          <cell r="J85">
            <v>1.6</v>
          </cell>
          <cell r="K85" t="str">
            <v>0</v>
          </cell>
          <cell r="L85" t="str">
            <v>0</v>
          </cell>
          <cell r="M85" t="str">
            <v>0</v>
          </cell>
        </row>
      </sheetData>
      <sheetData sheetId="22">
        <row r="17">
          <cell r="B17">
            <v>128</v>
          </cell>
          <cell r="C17">
            <v>121</v>
          </cell>
          <cell r="D17">
            <v>133</v>
          </cell>
          <cell r="E17">
            <v>139</v>
          </cell>
          <cell r="F17">
            <v>142</v>
          </cell>
          <cell r="G17">
            <v>161</v>
          </cell>
          <cell r="H17">
            <v>137</v>
          </cell>
          <cell r="I17">
            <v>123</v>
          </cell>
          <cell r="J17">
            <v>122</v>
          </cell>
          <cell r="K17">
            <v>0</v>
          </cell>
          <cell r="L17">
            <v>0</v>
          </cell>
          <cell r="M17">
            <v>0</v>
          </cell>
        </row>
        <row r="18">
          <cell r="B18">
            <v>36</v>
          </cell>
          <cell r="C18">
            <v>35</v>
          </cell>
          <cell r="D18">
            <v>53</v>
          </cell>
          <cell r="E18">
            <v>29</v>
          </cell>
          <cell r="F18">
            <v>38</v>
          </cell>
          <cell r="G18">
            <v>33</v>
          </cell>
          <cell r="H18">
            <v>26</v>
          </cell>
          <cell r="I18">
            <v>33</v>
          </cell>
          <cell r="J18">
            <v>23</v>
          </cell>
          <cell r="K18">
            <v>0</v>
          </cell>
          <cell r="L18">
            <v>0</v>
          </cell>
          <cell r="M18">
            <v>0</v>
          </cell>
        </row>
        <row r="19">
          <cell r="B19">
            <v>164</v>
          </cell>
          <cell r="C19">
            <v>156</v>
          </cell>
          <cell r="D19">
            <v>186</v>
          </cell>
          <cell r="E19">
            <v>168</v>
          </cell>
          <cell r="F19">
            <v>180</v>
          </cell>
          <cell r="G19">
            <v>194</v>
          </cell>
          <cell r="H19">
            <v>163</v>
          </cell>
          <cell r="I19">
            <v>156</v>
          </cell>
          <cell r="J19">
            <v>145</v>
          </cell>
          <cell r="K19">
            <v>0</v>
          </cell>
          <cell r="L19">
            <v>0</v>
          </cell>
          <cell r="M19">
            <v>0</v>
          </cell>
        </row>
        <row r="21">
          <cell r="B21">
            <v>20</v>
          </cell>
          <cell r="C21">
            <v>15</v>
          </cell>
          <cell r="D21">
            <v>30</v>
          </cell>
          <cell r="E21">
            <v>18</v>
          </cell>
          <cell r="F21">
            <v>15</v>
          </cell>
          <cell r="G21">
            <v>19</v>
          </cell>
          <cell r="H21">
            <v>16</v>
          </cell>
          <cell r="I21">
            <v>9</v>
          </cell>
          <cell r="J21">
            <v>6</v>
          </cell>
          <cell r="K21">
            <v>0</v>
          </cell>
          <cell r="L21">
            <v>0</v>
          </cell>
          <cell r="M21">
            <v>0</v>
          </cell>
        </row>
        <row r="22">
          <cell r="B22">
            <v>10</v>
          </cell>
          <cell r="C22">
            <v>8</v>
          </cell>
          <cell r="D22">
            <v>18</v>
          </cell>
          <cell r="E22">
            <v>9</v>
          </cell>
          <cell r="F22">
            <v>11</v>
          </cell>
          <cell r="G22">
            <v>6</v>
          </cell>
          <cell r="H22">
            <v>10</v>
          </cell>
          <cell r="I22">
            <v>7</v>
          </cell>
          <cell r="J22">
            <v>13</v>
          </cell>
          <cell r="K22">
            <v>0</v>
          </cell>
          <cell r="L22">
            <v>0</v>
          </cell>
          <cell r="M22">
            <v>0</v>
          </cell>
        </row>
        <row r="23">
          <cell r="B23">
            <v>6</v>
          </cell>
          <cell r="C23">
            <v>12</v>
          </cell>
          <cell r="D23">
            <v>5</v>
          </cell>
          <cell r="E23">
            <v>2</v>
          </cell>
          <cell r="F23">
            <v>12</v>
          </cell>
          <cell r="G23">
            <v>8</v>
          </cell>
          <cell r="H23">
            <v>0</v>
          </cell>
          <cell r="I23">
            <v>17</v>
          </cell>
          <cell r="J23">
            <v>4</v>
          </cell>
          <cell r="K23">
            <v>0</v>
          </cell>
          <cell r="L23">
            <v>0</v>
          </cell>
          <cell r="M23">
            <v>0</v>
          </cell>
        </row>
        <row r="26">
          <cell r="B26">
            <v>0</v>
          </cell>
          <cell r="C26">
            <v>2</v>
          </cell>
          <cell r="D26">
            <v>0</v>
          </cell>
          <cell r="E26">
            <v>2</v>
          </cell>
          <cell r="F26">
            <v>0</v>
          </cell>
          <cell r="G26">
            <v>5</v>
          </cell>
          <cell r="H26">
            <v>3</v>
          </cell>
          <cell r="I26">
            <v>3</v>
          </cell>
          <cell r="J26">
            <v>0</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47</v>
          </cell>
          <cell r="C30">
            <v>40</v>
          </cell>
          <cell r="D30">
            <v>44</v>
          </cell>
          <cell r="E30">
            <v>48</v>
          </cell>
          <cell r="F30">
            <v>50</v>
          </cell>
          <cell r="G30">
            <v>40</v>
          </cell>
          <cell r="H30">
            <v>43</v>
          </cell>
          <cell r="I30">
            <v>31</v>
          </cell>
          <cell r="J30">
            <v>35</v>
          </cell>
          <cell r="K30"/>
          <cell r="L30"/>
          <cell r="M30"/>
        </row>
        <row r="31">
          <cell r="B31">
            <v>0</v>
          </cell>
          <cell r="C31">
            <v>0</v>
          </cell>
          <cell r="D31">
            <v>0</v>
          </cell>
          <cell r="E31">
            <v>0</v>
          </cell>
          <cell r="F31">
            <v>0</v>
          </cell>
          <cell r="G31">
            <v>1</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81</v>
          </cell>
          <cell r="C33">
            <v>79</v>
          </cell>
          <cell r="D33">
            <v>89</v>
          </cell>
          <cell r="E33">
            <v>89</v>
          </cell>
          <cell r="F33">
            <v>92</v>
          </cell>
          <cell r="G33">
            <v>115</v>
          </cell>
          <cell r="H33">
            <v>91</v>
          </cell>
          <cell r="I33">
            <v>89</v>
          </cell>
          <cell r="J33">
            <v>87</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0</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1</v>
          </cell>
          <cell r="E41">
            <v>0</v>
          </cell>
          <cell r="F41">
            <v>0</v>
          </cell>
          <cell r="G41">
            <v>1</v>
          </cell>
          <cell r="H41">
            <v>1</v>
          </cell>
          <cell r="I41">
            <v>1</v>
          </cell>
          <cell r="J41">
            <v>1</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2</v>
          </cell>
          <cell r="C43">
            <v>2</v>
          </cell>
          <cell r="D43">
            <v>0</v>
          </cell>
          <cell r="E43">
            <v>0</v>
          </cell>
          <cell r="F43">
            <v>2</v>
          </cell>
          <cell r="G43">
            <v>0</v>
          </cell>
          <cell r="H43">
            <v>2</v>
          </cell>
          <cell r="I43">
            <v>0</v>
          </cell>
          <cell r="J43">
            <v>0</v>
          </cell>
          <cell r="K43"/>
          <cell r="L43"/>
          <cell r="M43"/>
        </row>
        <row r="44">
          <cell r="B44">
            <v>1</v>
          </cell>
          <cell r="C44">
            <v>0</v>
          </cell>
          <cell r="D44">
            <v>1</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0</v>
          </cell>
          <cell r="E46">
            <v>1</v>
          </cell>
          <cell r="F46">
            <v>1</v>
          </cell>
          <cell r="G46">
            <v>1</v>
          </cell>
          <cell r="H46">
            <v>1</v>
          </cell>
          <cell r="I46">
            <v>1</v>
          </cell>
          <cell r="J46">
            <v>1</v>
          </cell>
          <cell r="K46"/>
          <cell r="L46"/>
          <cell r="M46"/>
        </row>
        <row r="47">
          <cell r="B47">
            <v>1</v>
          </cell>
          <cell r="C47">
            <v>1</v>
          </cell>
          <cell r="D47">
            <v>1</v>
          </cell>
          <cell r="E47">
            <v>2</v>
          </cell>
          <cell r="F47">
            <v>2</v>
          </cell>
          <cell r="G47">
            <v>5</v>
          </cell>
          <cell r="H47">
            <v>1</v>
          </cell>
          <cell r="I47">
            <v>2</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1</v>
          </cell>
          <cell r="C50">
            <v>0</v>
          </cell>
          <cell r="D50">
            <v>0</v>
          </cell>
          <cell r="E50">
            <v>0</v>
          </cell>
          <cell r="F50">
            <v>0</v>
          </cell>
          <cell r="G50">
            <v>0</v>
          </cell>
          <cell r="H50">
            <v>0</v>
          </cell>
          <cell r="I50">
            <v>0</v>
          </cell>
          <cell r="J50">
            <v>0</v>
          </cell>
          <cell r="K50"/>
          <cell r="L50"/>
          <cell r="M50"/>
        </row>
        <row r="51">
          <cell r="B51">
            <v>2</v>
          </cell>
          <cell r="C51">
            <v>5</v>
          </cell>
          <cell r="D51">
            <v>11</v>
          </cell>
          <cell r="E51">
            <v>8</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8</v>
          </cell>
          <cell r="C53">
            <v>6</v>
          </cell>
          <cell r="D53">
            <v>6</v>
          </cell>
          <cell r="E53">
            <v>5</v>
          </cell>
          <cell r="F53">
            <v>4</v>
          </cell>
          <cell r="G53">
            <v>9</v>
          </cell>
          <cell r="H53">
            <v>6</v>
          </cell>
          <cell r="I53">
            <v>3</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1</v>
          </cell>
          <cell r="F55">
            <v>0</v>
          </cell>
          <cell r="G55">
            <v>0</v>
          </cell>
          <cell r="H55">
            <v>0</v>
          </cell>
          <cell r="I55">
            <v>0</v>
          </cell>
          <cell r="J55">
            <v>0</v>
          </cell>
          <cell r="K55">
            <v>0</v>
          </cell>
          <cell r="L55">
            <v>0</v>
          </cell>
          <cell r="M55">
            <v>0</v>
          </cell>
        </row>
        <row r="56">
          <cell r="B56">
            <v>0</v>
          </cell>
          <cell r="C56">
            <v>0</v>
          </cell>
          <cell r="D56">
            <v>3</v>
          </cell>
          <cell r="E56">
            <v>0</v>
          </cell>
          <cell r="F56">
            <v>1</v>
          </cell>
          <cell r="G56">
            <v>1</v>
          </cell>
          <cell r="H56">
            <v>0</v>
          </cell>
          <cell r="I56">
            <v>1</v>
          </cell>
          <cell r="J56">
            <v>0</v>
          </cell>
          <cell r="K56">
            <v>0</v>
          </cell>
          <cell r="L56">
            <v>0</v>
          </cell>
          <cell r="M56">
            <v>0</v>
          </cell>
        </row>
        <row r="57">
          <cell r="B57">
            <v>4</v>
          </cell>
          <cell r="C57">
            <v>0</v>
          </cell>
          <cell r="D57">
            <v>2</v>
          </cell>
          <cell r="E57">
            <v>0</v>
          </cell>
          <cell r="F57">
            <v>4</v>
          </cell>
          <cell r="G57">
            <v>0</v>
          </cell>
          <cell r="H57">
            <v>1</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5</v>
          </cell>
          <cell r="E61">
            <v>1</v>
          </cell>
          <cell r="F61">
            <v>1</v>
          </cell>
          <cell r="G61">
            <v>2</v>
          </cell>
          <cell r="H61">
            <v>4</v>
          </cell>
          <cell r="I61">
            <v>1</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1</v>
          </cell>
          <cell r="I66">
            <v>0</v>
          </cell>
          <cell r="J66">
            <v>0</v>
          </cell>
          <cell r="K66"/>
          <cell r="L66"/>
          <cell r="M66"/>
        </row>
        <row r="67">
          <cell r="B67">
            <v>0</v>
          </cell>
          <cell r="C67">
            <v>1</v>
          </cell>
          <cell r="D67">
            <v>1</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1</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1</v>
          </cell>
          <cell r="C73">
            <v>1</v>
          </cell>
          <cell r="D73">
            <v>4</v>
          </cell>
          <cell r="E73">
            <v>0</v>
          </cell>
          <cell r="F73">
            <v>2</v>
          </cell>
          <cell r="G73">
            <v>0</v>
          </cell>
          <cell r="H73">
            <v>1</v>
          </cell>
          <cell r="I73">
            <v>2</v>
          </cell>
          <cell r="J73">
            <v>4</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9</v>
          </cell>
          <cell r="C75">
            <v>6</v>
          </cell>
          <cell r="D75">
            <v>13</v>
          </cell>
          <cell r="E75">
            <v>9</v>
          </cell>
          <cell r="F75">
            <v>9</v>
          </cell>
          <cell r="G75">
            <v>5</v>
          </cell>
          <cell r="H75">
            <v>8</v>
          </cell>
          <cell r="I75">
            <v>5</v>
          </cell>
          <cell r="J75">
            <v>9</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25</v>
          </cell>
          <cell r="C84">
            <v>25</v>
          </cell>
          <cell r="D84">
            <v>23</v>
          </cell>
          <cell r="E84">
            <v>20</v>
          </cell>
          <cell r="F84">
            <v>26</v>
          </cell>
          <cell r="G84">
            <v>24</v>
          </cell>
          <cell r="H84">
            <v>22</v>
          </cell>
          <cell r="I84">
            <v>21</v>
          </cell>
          <cell r="J84">
            <v>22</v>
          </cell>
          <cell r="K84" t="str">
            <v>0</v>
          </cell>
          <cell r="L84" t="str">
            <v>0</v>
          </cell>
          <cell r="M84" t="str">
            <v>0</v>
          </cell>
        </row>
        <row r="85">
          <cell r="B85">
            <v>0.5</v>
          </cell>
          <cell r="C85">
            <v>2.6</v>
          </cell>
          <cell r="D85">
            <v>0.6</v>
          </cell>
          <cell r="E85">
            <v>0.3</v>
          </cell>
          <cell r="F85">
            <v>0.5</v>
          </cell>
          <cell r="G85">
            <v>2.1</v>
          </cell>
          <cell r="H85">
            <v>20.2</v>
          </cell>
          <cell r="I85">
            <v>1.5</v>
          </cell>
          <cell r="J85">
            <v>0.5</v>
          </cell>
          <cell r="K85" t="str">
            <v>0</v>
          </cell>
          <cell r="L85" t="str">
            <v>0</v>
          </cell>
          <cell r="M85" t="str">
            <v>0</v>
          </cell>
        </row>
      </sheetData>
      <sheetData sheetId="23">
        <row r="17">
          <cell r="B17">
            <v>517</v>
          </cell>
          <cell r="C17">
            <v>462</v>
          </cell>
          <cell r="D17">
            <v>488</v>
          </cell>
          <cell r="E17">
            <v>452</v>
          </cell>
          <cell r="F17">
            <v>378</v>
          </cell>
          <cell r="G17">
            <v>348</v>
          </cell>
          <cell r="H17">
            <v>371</v>
          </cell>
          <cell r="I17">
            <v>363</v>
          </cell>
          <cell r="J17">
            <v>345</v>
          </cell>
          <cell r="K17">
            <v>0</v>
          </cell>
          <cell r="L17">
            <v>0</v>
          </cell>
          <cell r="M17">
            <v>0</v>
          </cell>
        </row>
        <row r="18">
          <cell r="B18">
            <v>65</v>
          </cell>
          <cell r="C18">
            <v>74</v>
          </cell>
          <cell r="D18">
            <v>75</v>
          </cell>
          <cell r="E18">
            <v>35</v>
          </cell>
          <cell r="F18">
            <v>44</v>
          </cell>
          <cell r="G18">
            <v>46</v>
          </cell>
          <cell r="H18">
            <v>46</v>
          </cell>
          <cell r="I18">
            <v>43</v>
          </cell>
          <cell r="J18">
            <v>32</v>
          </cell>
          <cell r="K18">
            <v>0</v>
          </cell>
          <cell r="L18">
            <v>0</v>
          </cell>
          <cell r="M18">
            <v>0</v>
          </cell>
        </row>
        <row r="19">
          <cell r="B19">
            <v>582</v>
          </cell>
          <cell r="C19">
            <v>536</v>
          </cell>
          <cell r="D19">
            <v>563</v>
          </cell>
          <cell r="E19">
            <v>487</v>
          </cell>
          <cell r="F19">
            <v>422</v>
          </cell>
          <cell r="G19">
            <v>394</v>
          </cell>
          <cell r="H19">
            <v>417</v>
          </cell>
          <cell r="I19">
            <v>406</v>
          </cell>
          <cell r="J19">
            <v>377</v>
          </cell>
          <cell r="K19">
            <v>0</v>
          </cell>
          <cell r="L19">
            <v>0</v>
          </cell>
          <cell r="M19">
            <v>0</v>
          </cell>
        </row>
        <row r="21">
          <cell r="B21">
            <v>27</v>
          </cell>
          <cell r="C21">
            <v>33</v>
          </cell>
          <cell r="D21">
            <v>35</v>
          </cell>
          <cell r="E21">
            <v>16</v>
          </cell>
          <cell r="F21">
            <v>28</v>
          </cell>
          <cell r="G21">
            <v>31</v>
          </cell>
          <cell r="H21">
            <v>24</v>
          </cell>
          <cell r="I21">
            <v>19</v>
          </cell>
          <cell r="J21">
            <v>24</v>
          </cell>
          <cell r="K21">
            <v>0</v>
          </cell>
          <cell r="L21">
            <v>0</v>
          </cell>
          <cell r="M21">
            <v>0</v>
          </cell>
        </row>
        <row r="22">
          <cell r="B22">
            <v>0</v>
          </cell>
          <cell r="C22">
            <v>2</v>
          </cell>
          <cell r="D22">
            <v>0</v>
          </cell>
          <cell r="E22">
            <v>1</v>
          </cell>
          <cell r="F22">
            <v>0</v>
          </cell>
          <cell r="G22">
            <v>2</v>
          </cell>
          <cell r="H22">
            <v>1</v>
          </cell>
          <cell r="I22">
            <v>1</v>
          </cell>
          <cell r="J22">
            <v>0</v>
          </cell>
          <cell r="K22">
            <v>0</v>
          </cell>
          <cell r="L22">
            <v>0</v>
          </cell>
          <cell r="M22">
            <v>0</v>
          </cell>
        </row>
        <row r="23">
          <cell r="B23">
            <v>38</v>
          </cell>
          <cell r="C23">
            <v>39</v>
          </cell>
          <cell r="D23">
            <v>40</v>
          </cell>
          <cell r="E23">
            <v>18</v>
          </cell>
          <cell r="F23">
            <v>16</v>
          </cell>
          <cell r="G23">
            <v>13</v>
          </cell>
          <cell r="H23">
            <v>21</v>
          </cell>
          <cell r="I23">
            <v>23</v>
          </cell>
          <cell r="J23">
            <v>8</v>
          </cell>
          <cell r="K23">
            <v>0</v>
          </cell>
          <cell r="L23">
            <v>0</v>
          </cell>
          <cell r="M23">
            <v>0</v>
          </cell>
        </row>
        <row r="26">
          <cell r="B26">
            <v>0</v>
          </cell>
          <cell r="C26">
            <v>4</v>
          </cell>
          <cell r="D26">
            <v>1</v>
          </cell>
          <cell r="E26">
            <v>0</v>
          </cell>
          <cell r="F26">
            <v>0</v>
          </cell>
          <cell r="G26">
            <v>4</v>
          </cell>
          <cell r="H26">
            <v>0</v>
          </cell>
          <cell r="I26">
            <v>3</v>
          </cell>
          <cell r="J26">
            <v>1</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405</v>
          </cell>
          <cell r="C30">
            <v>349</v>
          </cell>
          <cell r="D30">
            <v>358</v>
          </cell>
          <cell r="E30">
            <v>330</v>
          </cell>
          <cell r="F30">
            <v>260</v>
          </cell>
          <cell r="G30">
            <v>228</v>
          </cell>
          <cell r="H30">
            <v>255</v>
          </cell>
          <cell r="I30">
            <v>248</v>
          </cell>
          <cell r="J30">
            <v>234</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v>0</v>
          </cell>
          <cell r="L32">
            <v>0</v>
          </cell>
          <cell r="M32">
            <v>0</v>
          </cell>
        </row>
        <row r="33">
          <cell r="B33">
            <v>112</v>
          </cell>
          <cell r="C33">
            <v>109</v>
          </cell>
          <cell r="D33">
            <v>129</v>
          </cell>
          <cell r="E33">
            <v>122</v>
          </cell>
          <cell r="F33">
            <v>117</v>
          </cell>
          <cell r="G33">
            <v>116</v>
          </cell>
          <cell r="H33">
            <v>116</v>
          </cell>
          <cell r="I33">
            <v>112</v>
          </cell>
          <cell r="J33">
            <v>110</v>
          </cell>
          <cell r="K33">
            <v>0</v>
          </cell>
          <cell r="L33">
            <v>0</v>
          </cell>
          <cell r="M33">
            <v>0</v>
          </cell>
        </row>
        <row r="34">
          <cell r="B34">
            <v>0</v>
          </cell>
          <cell r="C34">
            <v>0</v>
          </cell>
          <cell r="D34">
            <v>0</v>
          </cell>
          <cell r="E34">
            <v>0</v>
          </cell>
          <cell r="F34">
            <v>0</v>
          </cell>
          <cell r="G34">
            <v>0</v>
          </cell>
          <cell r="H34">
            <v>0</v>
          </cell>
          <cell r="I34">
            <v>0</v>
          </cell>
          <cell r="K34"/>
          <cell r="L34"/>
          <cell r="M34"/>
        </row>
        <row r="35">
          <cell r="B35">
            <v>0</v>
          </cell>
          <cell r="C35">
            <v>0</v>
          </cell>
          <cell r="D35">
            <v>0</v>
          </cell>
          <cell r="E35">
            <v>0</v>
          </cell>
          <cell r="F35">
            <v>1</v>
          </cell>
          <cell r="G35">
            <v>0</v>
          </cell>
          <cell r="H35">
            <v>0</v>
          </cell>
          <cell r="I35">
            <v>0</v>
          </cell>
          <cell r="K35">
            <v>0</v>
          </cell>
          <cell r="L35">
            <v>0</v>
          </cell>
          <cell r="M35">
            <v>0</v>
          </cell>
        </row>
        <row r="38">
          <cell r="C38"/>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3</v>
          </cell>
          <cell r="K40"/>
          <cell r="L40"/>
          <cell r="M40"/>
        </row>
        <row r="41">
          <cell r="B41">
            <v>1</v>
          </cell>
          <cell r="C41">
            <v>2</v>
          </cell>
          <cell r="D41">
            <v>0</v>
          </cell>
          <cell r="E41">
            <v>0</v>
          </cell>
          <cell r="F41">
            <v>0</v>
          </cell>
          <cell r="G41">
            <v>0</v>
          </cell>
          <cell r="H41">
            <v>1</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1</v>
          </cell>
          <cell r="C43">
            <v>2</v>
          </cell>
          <cell r="D43">
            <v>1</v>
          </cell>
          <cell r="E43">
            <v>0</v>
          </cell>
          <cell r="F43">
            <v>2</v>
          </cell>
          <cell r="G43">
            <v>0</v>
          </cell>
          <cell r="H43">
            <v>0</v>
          </cell>
          <cell r="I43">
            <v>1</v>
          </cell>
          <cell r="J43">
            <v>0</v>
          </cell>
          <cell r="K43"/>
          <cell r="L43"/>
          <cell r="M43"/>
        </row>
        <row r="44">
          <cell r="B44">
            <v>4</v>
          </cell>
          <cell r="C44">
            <v>3</v>
          </cell>
          <cell r="D44">
            <v>1</v>
          </cell>
          <cell r="E44">
            <v>4</v>
          </cell>
          <cell r="F44">
            <v>0</v>
          </cell>
          <cell r="G44">
            <v>3</v>
          </cell>
          <cell r="H44">
            <v>0</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7</v>
          </cell>
          <cell r="C46">
            <v>4</v>
          </cell>
          <cell r="D46">
            <v>2</v>
          </cell>
          <cell r="E46">
            <v>2</v>
          </cell>
          <cell r="F46">
            <v>6</v>
          </cell>
          <cell r="G46">
            <v>4</v>
          </cell>
          <cell r="H46">
            <v>3</v>
          </cell>
          <cell r="I46">
            <v>2</v>
          </cell>
          <cell r="J46">
            <v>9</v>
          </cell>
          <cell r="K46"/>
          <cell r="L46"/>
          <cell r="M46"/>
        </row>
        <row r="47">
          <cell r="B47">
            <v>0</v>
          </cell>
          <cell r="C47">
            <v>0</v>
          </cell>
          <cell r="D47">
            <v>1</v>
          </cell>
          <cell r="E47">
            <v>0</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1</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9</v>
          </cell>
          <cell r="C53">
            <v>17</v>
          </cell>
          <cell r="D53">
            <v>17</v>
          </cell>
          <cell r="E53">
            <v>6</v>
          </cell>
          <cell r="F53">
            <v>14</v>
          </cell>
          <cell r="G53">
            <v>19</v>
          </cell>
          <cell r="H53">
            <v>10</v>
          </cell>
          <cell r="I53">
            <v>12</v>
          </cell>
          <cell r="J53">
            <v>9</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4</v>
          </cell>
          <cell r="D55">
            <v>3</v>
          </cell>
          <cell r="E55">
            <v>2</v>
          </cell>
          <cell r="F55">
            <v>0</v>
          </cell>
          <cell r="G55">
            <v>0</v>
          </cell>
          <cell r="H55">
            <v>1</v>
          </cell>
          <cell r="I55">
            <v>0</v>
          </cell>
          <cell r="J55">
            <v>0</v>
          </cell>
          <cell r="K55">
            <v>0</v>
          </cell>
          <cell r="L55">
            <v>0</v>
          </cell>
          <cell r="M55">
            <v>0</v>
          </cell>
        </row>
        <row r="56">
          <cell r="B56">
            <v>3</v>
          </cell>
          <cell r="C56">
            <v>1</v>
          </cell>
          <cell r="D56">
            <v>4</v>
          </cell>
          <cell r="E56">
            <v>1</v>
          </cell>
          <cell r="F56">
            <v>0</v>
          </cell>
          <cell r="G56">
            <v>1</v>
          </cell>
          <cell r="H56">
            <v>0</v>
          </cell>
          <cell r="I56">
            <v>0</v>
          </cell>
          <cell r="J56">
            <v>1</v>
          </cell>
          <cell r="K56">
            <v>0</v>
          </cell>
          <cell r="L56">
            <v>0</v>
          </cell>
          <cell r="M56">
            <v>0</v>
          </cell>
        </row>
        <row r="57">
          <cell r="B57">
            <v>0</v>
          </cell>
          <cell r="C57">
            <v>0</v>
          </cell>
          <cell r="D57">
            <v>0</v>
          </cell>
          <cell r="E57">
            <v>0</v>
          </cell>
          <cell r="F57">
            <v>0</v>
          </cell>
          <cell r="G57">
            <v>0</v>
          </cell>
          <cell r="H57">
            <v>1</v>
          </cell>
          <cell r="I57">
            <v>1</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D61">
            <v>5</v>
          </cell>
          <cell r="E61">
            <v>1</v>
          </cell>
          <cell r="F61">
            <v>6</v>
          </cell>
          <cell r="G61">
            <v>4</v>
          </cell>
          <cell r="H61">
            <v>8</v>
          </cell>
          <cell r="I61">
            <v>3</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1</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1</v>
          </cell>
          <cell r="D70">
            <v>0</v>
          </cell>
          <cell r="E70">
            <v>0</v>
          </cell>
          <cell r="F70">
            <v>0</v>
          </cell>
          <cell r="G70">
            <v>2</v>
          </cell>
          <cell r="H70">
            <v>1</v>
          </cell>
          <cell r="I70">
            <v>1</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1</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19</v>
          </cell>
          <cell r="D84">
            <v>18</v>
          </cell>
          <cell r="E84">
            <v>20</v>
          </cell>
          <cell r="F84">
            <v>19</v>
          </cell>
          <cell r="G84">
            <v>20</v>
          </cell>
          <cell r="H84">
            <v>18</v>
          </cell>
          <cell r="I84">
            <v>19</v>
          </cell>
          <cell r="J84">
            <v>18</v>
          </cell>
          <cell r="K84" t="str">
            <v>0</v>
          </cell>
          <cell r="L84" t="str">
            <v>0</v>
          </cell>
          <cell r="M84" t="str">
            <v>0</v>
          </cell>
        </row>
        <row r="85">
          <cell r="B85">
            <v>54.7</v>
          </cell>
          <cell r="C85">
            <v>12.9</v>
          </cell>
          <cell r="D85">
            <v>56.8</v>
          </cell>
          <cell r="E85">
            <v>21.2</v>
          </cell>
          <cell r="F85">
            <v>7.2</v>
          </cell>
          <cell r="G85">
            <v>11.5</v>
          </cell>
          <cell r="H85">
            <v>81.5</v>
          </cell>
          <cell r="I85">
            <v>110.9</v>
          </cell>
          <cell r="J85">
            <v>106.1</v>
          </cell>
          <cell r="K85" t="str">
            <v>0</v>
          </cell>
          <cell r="L85" t="str">
            <v>0</v>
          </cell>
          <cell r="M85" t="str">
            <v>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Exec. Summary"/>
      <sheetName val="ASRALL"/>
      <sheetName val="ASR5008"/>
      <sheetName val="ASR5018"/>
      <sheetName val="ASR5028"/>
      <sheetName val="ASR5038"/>
      <sheetName val="ASR5048"/>
      <sheetName val="ASR5058"/>
      <sheetName val="ASR5068"/>
      <sheetName val="ASR5077"/>
      <sheetName val="ASR5079"/>
      <sheetName val="ASR5087"/>
      <sheetName val="ASR5089"/>
      <sheetName val="ASR5097"/>
      <sheetName val="ASR5107"/>
      <sheetName val="ASR5109"/>
      <sheetName val="ASR5117"/>
      <sheetName val="ASR5119"/>
      <sheetName val="ASR5127"/>
      <sheetName val="ASR5129"/>
      <sheetName val="ASR5137"/>
      <sheetName val="Cust. Srvc. Report"/>
      <sheetName val="Monthly Citation Yield"/>
      <sheetName val="Dispo Summary"/>
      <sheetName val="Perf "/>
      <sheetName val="Jan"/>
      <sheetName val="Feb"/>
      <sheetName val="Mar"/>
      <sheetName val="Apr"/>
      <sheetName val="May"/>
      <sheetName val="Jun"/>
      <sheetName val="Jul"/>
      <sheetName val="Aug"/>
      <sheetName val="Sep"/>
      <sheetName val="Oct"/>
      <sheetName val="Nov"/>
      <sheetName val="Dec"/>
    </sheetNames>
    <sheetDataSet>
      <sheetData sheetId="0"/>
      <sheetData sheetId="1"/>
      <sheetData sheetId="2"/>
      <sheetData sheetId="3"/>
      <sheetData sheetId="4">
        <row r="17">
          <cell r="B17">
            <v>727</v>
          </cell>
          <cell r="C17">
            <v>718</v>
          </cell>
          <cell r="D17">
            <v>731</v>
          </cell>
          <cell r="E17">
            <v>657</v>
          </cell>
          <cell r="F17">
            <v>739</v>
          </cell>
          <cell r="G17">
            <v>616</v>
          </cell>
          <cell r="H17">
            <v>572</v>
          </cell>
          <cell r="I17">
            <v>533</v>
          </cell>
          <cell r="J17">
            <v>502</v>
          </cell>
          <cell r="K17">
            <v>0</v>
          </cell>
          <cell r="L17">
            <v>0</v>
          </cell>
          <cell r="M17">
            <v>0</v>
          </cell>
        </row>
        <row r="18">
          <cell r="B18">
            <v>17</v>
          </cell>
          <cell r="C18">
            <v>26</v>
          </cell>
          <cell r="D18">
            <v>32</v>
          </cell>
          <cell r="E18">
            <v>22</v>
          </cell>
          <cell r="F18">
            <v>23</v>
          </cell>
          <cell r="G18">
            <v>19</v>
          </cell>
          <cell r="H18">
            <v>14</v>
          </cell>
          <cell r="I18">
            <v>16</v>
          </cell>
          <cell r="J18">
            <v>17</v>
          </cell>
          <cell r="K18">
            <v>0</v>
          </cell>
          <cell r="L18">
            <v>0</v>
          </cell>
          <cell r="M18">
            <v>0</v>
          </cell>
        </row>
        <row r="21">
          <cell r="B21">
            <v>10</v>
          </cell>
          <cell r="C21">
            <v>14</v>
          </cell>
          <cell r="D21">
            <v>13</v>
          </cell>
          <cell r="E21">
            <v>9</v>
          </cell>
          <cell r="F21">
            <v>9</v>
          </cell>
          <cell r="G21">
            <v>9</v>
          </cell>
          <cell r="H21">
            <v>7</v>
          </cell>
          <cell r="I21">
            <v>8</v>
          </cell>
          <cell r="J21">
            <v>7</v>
          </cell>
          <cell r="K21">
            <v>0</v>
          </cell>
          <cell r="L21">
            <v>0</v>
          </cell>
          <cell r="M21">
            <v>0</v>
          </cell>
        </row>
        <row r="22">
          <cell r="B22">
            <v>1</v>
          </cell>
          <cell r="C22">
            <v>0</v>
          </cell>
          <cell r="D22">
            <v>4</v>
          </cell>
          <cell r="E22">
            <v>1</v>
          </cell>
          <cell r="F22">
            <v>0</v>
          </cell>
          <cell r="G22">
            <v>0</v>
          </cell>
          <cell r="H22">
            <v>0</v>
          </cell>
          <cell r="I22">
            <v>1</v>
          </cell>
          <cell r="J22">
            <v>0</v>
          </cell>
          <cell r="K22">
            <v>0</v>
          </cell>
          <cell r="L22">
            <v>0</v>
          </cell>
          <cell r="M22">
            <v>0</v>
          </cell>
        </row>
        <row r="23">
          <cell r="B23">
            <v>6</v>
          </cell>
          <cell r="C23">
            <v>12</v>
          </cell>
          <cell r="D23">
            <v>15</v>
          </cell>
          <cell r="E23">
            <v>12</v>
          </cell>
          <cell r="F23">
            <v>14</v>
          </cell>
          <cell r="G23">
            <v>10</v>
          </cell>
          <cell r="H23">
            <v>7</v>
          </cell>
          <cell r="I23">
            <v>7</v>
          </cell>
          <cell r="J23">
            <v>10</v>
          </cell>
          <cell r="K23">
            <v>0</v>
          </cell>
          <cell r="L23">
            <v>0</v>
          </cell>
          <cell r="M23">
            <v>0</v>
          </cell>
        </row>
        <row r="26">
          <cell r="B26">
            <v>1</v>
          </cell>
          <cell r="C26">
            <v>1</v>
          </cell>
          <cell r="D26">
            <v>1</v>
          </cell>
          <cell r="E26">
            <v>0</v>
          </cell>
          <cell r="F26">
            <v>0</v>
          </cell>
          <cell r="G26">
            <v>1</v>
          </cell>
          <cell r="H26">
            <v>1</v>
          </cell>
          <cell r="I26">
            <v>2</v>
          </cell>
          <cell r="J26">
            <v>1</v>
          </cell>
          <cell r="K26">
            <v>0</v>
          </cell>
          <cell r="L26">
            <v>0</v>
          </cell>
          <cell r="M26">
            <v>0</v>
          </cell>
        </row>
        <row r="27">
          <cell r="B27">
            <v>0</v>
          </cell>
          <cell r="C27">
            <v>0</v>
          </cell>
          <cell r="D27">
            <v>0</v>
          </cell>
          <cell r="E27">
            <v>0</v>
          </cell>
          <cell r="F27">
            <v>0</v>
          </cell>
          <cell r="G27">
            <v>0</v>
          </cell>
          <cell r="H27">
            <v>0</v>
          </cell>
          <cell r="I27">
            <v>0</v>
          </cell>
          <cell r="J27">
            <v>0</v>
          </cell>
          <cell r="K27">
            <v>0</v>
          </cell>
          <cell r="L27">
            <v>0</v>
          </cell>
          <cell r="M27">
            <v>0</v>
          </cell>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589</v>
          </cell>
          <cell r="C30">
            <v>582</v>
          </cell>
          <cell r="D30">
            <v>595</v>
          </cell>
          <cell r="E30">
            <v>529</v>
          </cell>
          <cell r="F30">
            <v>603</v>
          </cell>
          <cell r="G30">
            <v>491</v>
          </cell>
          <cell r="H30">
            <v>440</v>
          </cell>
          <cell r="I30">
            <v>405</v>
          </cell>
          <cell r="J30">
            <v>378</v>
          </cell>
          <cell r="K30"/>
          <cell r="L30"/>
          <cell r="M30"/>
        </row>
        <row r="31">
          <cell r="B31">
            <v>8</v>
          </cell>
          <cell r="C31">
            <v>7</v>
          </cell>
          <cell r="D31">
            <v>8</v>
          </cell>
          <cell r="E31">
            <v>5</v>
          </cell>
          <cell r="F31">
            <v>7</v>
          </cell>
          <cell r="G31">
            <v>8</v>
          </cell>
          <cell r="H31">
            <v>11</v>
          </cell>
          <cell r="I31">
            <v>8</v>
          </cell>
          <cell r="J31">
            <v>10</v>
          </cell>
          <cell r="K31"/>
          <cell r="L31"/>
          <cell r="M31"/>
        </row>
        <row r="32">
          <cell r="B32">
            <v>0</v>
          </cell>
          <cell r="C32">
            <v>0</v>
          </cell>
          <cell r="D32">
            <v>0</v>
          </cell>
          <cell r="E32">
            <v>0</v>
          </cell>
          <cell r="F32">
            <v>0</v>
          </cell>
          <cell r="G32">
            <v>0</v>
          </cell>
          <cell r="H32">
            <v>0</v>
          </cell>
          <cell r="I32">
            <v>0</v>
          </cell>
          <cell r="J32">
            <v>0</v>
          </cell>
          <cell r="K32"/>
          <cell r="L32"/>
          <cell r="M32"/>
        </row>
        <row r="33">
          <cell r="B33">
            <v>129</v>
          </cell>
          <cell r="C33">
            <v>128</v>
          </cell>
          <cell r="D33">
            <v>127</v>
          </cell>
          <cell r="E33">
            <v>123</v>
          </cell>
          <cell r="F33">
            <v>129</v>
          </cell>
          <cell r="G33">
            <v>116</v>
          </cell>
          <cell r="H33">
            <v>120</v>
          </cell>
          <cell r="I33">
            <v>118</v>
          </cell>
          <cell r="J33">
            <v>113</v>
          </cell>
          <cell r="K33"/>
          <cell r="L33"/>
          <cell r="M33"/>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1</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3</v>
          </cell>
          <cell r="C43">
            <v>6</v>
          </cell>
          <cell r="D43">
            <v>2</v>
          </cell>
          <cell r="E43">
            <v>1</v>
          </cell>
          <cell r="F43">
            <v>0</v>
          </cell>
          <cell r="G43">
            <v>1</v>
          </cell>
          <cell r="H43">
            <v>1</v>
          </cell>
          <cell r="I43">
            <v>0</v>
          </cell>
          <cell r="J43">
            <v>0</v>
          </cell>
          <cell r="K43"/>
          <cell r="L43"/>
          <cell r="M43"/>
        </row>
        <row r="44">
          <cell r="B44">
            <v>0</v>
          </cell>
          <cell r="C44">
            <v>0</v>
          </cell>
          <cell r="D44">
            <v>0</v>
          </cell>
          <cell r="E44">
            <v>0</v>
          </cell>
          <cell r="F44">
            <v>1</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3</v>
          </cell>
          <cell r="D46">
            <v>0</v>
          </cell>
          <cell r="E46">
            <v>1</v>
          </cell>
          <cell r="F46">
            <v>0</v>
          </cell>
          <cell r="G46">
            <v>1</v>
          </cell>
          <cell r="H46">
            <v>0</v>
          </cell>
          <cell r="I46">
            <v>0</v>
          </cell>
          <cell r="J46">
            <v>0</v>
          </cell>
          <cell r="K46"/>
          <cell r="L46"/>
          <cell r="M46"/>
        </row>
        <row r="47">
          <cell r="B47">
            <v>0</v>
          </cell>
          <cell r="C47">
            <v>0</v>
          </cell>
          <cell r="D47">
            <v>1</v>
          </cell>
          <cell r="E47">
            <v>2</v>
          </cell>
          <cell r="F47">
            <v>1</v>
          </cell>
          <cell r="G47">
            <v>1</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1</v>
          </cell>
          <cell r="E50">
            <v>0</v>
          </cell>
          <cell r="F50">
            <v>0</v>
          </cell>
          <cell r="G50">
            <v>0</v>
          </cell>
          <cell r="H50">
            <v>0</v>
          </cell>
          <cell r="I50">
            <v>0</v>
          </cell>
          <cell r="J50">
            <v>1</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3</v>
          </cell>
          <cell r="C53">
            <v>3</v>
          </cell>
          <cell r="D53">
            <v>7</v>
          </cell>
          <cell r="E53">
            <v>4</v>
          </cell>
          <cell r="F53">
            <v>5</v>
          </cell>
          <cell r="G53">
            <v>6</v>
          </cell>
          <cell r="H53">
            <v>5</v>
          </cell>
          <cell r="I53">
            <v>8</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2</v>
          </cell>
          <cell r="D55">
            <v>0</v>
          </cell>
          <cell r="E55">
            <v>1</v>
          </cell>
          <cell r="F55">
            <v>1</v>
          </cell>
          <cell r="G55">
            <v>0</v>
          </cell>
          <cell r="H55">
            <v>0</v>
          </cell>
          <cell r="I55">
            <v>0</v>
          </cell>
          <cell r="J55">
            <v>0</v>
          </cell>
          <cell r="K55">
            <v>0</v>
          </cell>
          <cell r="L55">
            <v>0</v>
          </cell>
          <cell r="M55">
            <v>0</v>
          </cell>
        </row>
        <row r="56">
          <cell r="B56">
            <v>2</v>
          </cell>
          <cell r="C56">
            <v>0</v>
          </cell>
          <cell r="D56">
            <v>1</v>
          </cell>
          <cell r="E56">
            <v>0</v>
          </cell>
          <cell r="F56">
            <v>1</v>
          </cell>
          <cell r="G56">
            <v>0</v>
          </cell>
          <cell r="H56">
            <v>1</v>
          </cell>
          <cell r="I56">
            <v>0</v>
          </cell>
          <cell r="J56">
            <v>1</v>
          </cell>
          <cell r="K56">
            <v>0</v>
          </cell>
          <cell r="L56">
            <v>0</v>
          </cell>
          <cell r="M56">
            <v>0</v>
          </cell>
        </row>
        <row r="57">
          <cell r="B57">
            <v>0</v>
          </cell>
          <cell r="C57">
            <v>0</v>
          </cell>
          <cell r="D57">
            <v>1</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1</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1</v>
          </cell>
          <cell r="C73">
            <v>0</v>
          </cell>
          <cell r="D73">
            <v>3</v>
          </cell>
          <cell r="E73">
            <v>0</v>
          </cell>
          <cell r="F73">
            <v>0</v>
          </cell>
          <cell r="G73">
            <v>0</v>
          </cell>
          <cell r="H73">
            <v>0</v>
          </cell>
          <cell r="I73">
            <v>1</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1</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24</v>
          </cell>
          <cell r="C84">
            <v>22</v>
          </cell>
          <cell r="D84">
            <v>25</v>
          </cell>
          <cell r="E84">
            <v>21</v>
          </cell>
          <cell r="F84">
            <v>23</v>
          </cell>
          <cell r="G84">
            <v>24</v>
          </cell>
          <cell r="H84">
            <v>22</v>
          </cell>
          <cell r="I84">
            <v>20</v>
          </cell>
          <cell r="J84">
            <v>24</v>
          </cell>
          <cell r="K84" t="str">
            <v>0</v>
          </cell>
          <cell r="L84" t="str">
            <v>0</v>
          </cell>
          <cell r="M84" t="str">
            <v>0</v>
          </cell>
        </row>
        <row r="85">
          <cell r="B85">
            <v>6.2</v>
          </cell>
          <cell r="C85">
            <v>32.9</v>
          </cell>
          <cell r="D85">
            <v>6.9</v>
          </cell>
          <cell r="E85">
            <v>32.299999999999997</v>
          </cell>
          <cell r="F85">
            <v>10.5</v>
          </cell>
          <cell r="G85">
            <v>0.6</v>
          </cell>
          <cell r="H85">
            <v>4.2</v>
          </cell>
          <cell r="I85">
            <v>13</v>
          </cell>
          <cell r="J85">
            <v>3.5</v>
          </cell>
          <cell r="K85" t="str">
            <v>0</v>
          </cell>
          <cell r="L85" t="str">
            <v>0</v>
          </cell>
          <cell r="M85" t="str">
            <v>0</v>
          </cell>
        </row>
      </sheetData>
      <sheetData sheetId="5">
        <row r="17">
          <cell r="B17">
            <v>1920</v>
          </cell>
          <cell r="C17">
            <v>2136</v>
          </cell>
          <cell r="D17">
            <v>2559</v>
          </cell>
          <cell r="E17">
            <v>2206</v>
          </cell>
          <cell r="F17">
            <v>2576</v>
          </cell>
          <cell r="G17">
            <v>2520</v>
          </cell>
          <cell r="H17">
            <v>1755</v>
          </cell>
          <cell r="I17">
            <v>783</v>
          </cell>
          <cell r="J17">
            <v>786</v>
          </cell>
          <cell r="K17">
            <v>0</v>
          </cell>
          <cell r="L17">
            <v>0</v>
          </cell>
          <cell r="M17">
            <v>0</v>
          </cell>
        </row>
        <row r="18">
          <cell r="B18">
            <v>19</v>
          </cell>
          <cell r="C18">
            <v>21</v>
          </cell>
          <cell r="D18">
            <v>32</v>
          </cell>
          <cell r="E18">
            <v>13</v>
          </cell>
          <cell r="F18">
            <v>23</v>
          </cell>
          <cell r="G18">
            <v>23</v>
          </cell>
          <cell r="H18">
            <v>6</v>
          </cell>
          <cell r="I18">
            <v>3</v>
          </cell>
          <cell r="J18">
            <v>7</v>
          </cell>
          <cell r="K18">
            <v>0</v>
          </cell>
          <cell r="L18">
            <v>0</v>
          </cell>
          <cell r="M18">
            <v>0</v>
          </cell>
        </row>
        <row r="21">
          <cell r="B21">
            <v>14</v>
          </cell>
          <cell r="C21">
            <v>14</v>
          </cell>
          <cell r="D21">
            <v>18</v>
          </cell>
          <cell r="E21">
            <v>9</v>
          </cell>
          <cell r="F21">
            <v>14</v>
          </cell>
          <cell r="G21">
            <v>13</v>
          </cell>
          <cell r="H21">
            <v>4</v>
          </cell>
          <cell r="I21">
            <v>3</v>
          </cell>
          <cell r="J21">
            <v>7</v>
          </cell>
          <cell r="K21">
            <v>0</v>
          </cell>
          <cell r="L21">
            <v>0</v>
          </cell>
          <cell r="M21">
            <v>0</v>
          </cell>
        </row>
        <row r="22">
          <cell r="B22">
            <v>1</v>
          </cell>
          <cell r="C22">
            <v>2</v>
          </cell>
          <cell r="D22">
            <v>2</v>
          </cell>
          <cell r="E22">
            <v>0</v>
          </cell>
          <cell r="F22">
            <v>1</v>
          </cell>
          <cell r="G22">
            <v>3</v>
          </cell>
          <cell r="H22">
            <v>0</v>
          </cell>
          <cell r="I22">
            <v>0</v>
          </cell>
          <cell r="J22">
            <v>0</v>
          </cell>
          <cell r="K22">
            <v>0</v>
          </cell>
          <cell r="L22">
            <v>0</v>
          </cell>
          <cell r="M22">
            <v>0</v>
          </cell>
        </row>
        <row r="23">
          <cell r="B23">
            <v>4</v>
          </cell>
          <cell r="C23">
            <v>5</v>
          </cell>
          <cell r="D23">
            <v>12</v>
          </cell>
          <cell r="E23">
            <v>4</v>
          </cell>
          <cell r="F23">
            <v>8</v>
          </cell>
          <cell r="G23">
            <v>7</v>
          </cell>
          <cell r="H23">
            <v>2</v>
          </cell>
          <cell r="I23">
            <v>0</v>
          </cell>
          <cell r="J23">
            <v>0</v>
          </cell>
          <cell r="K23">
            <v>0</v>
          </cell>
          <cell r="L23">
            <v>0</v>
          </cell>
          <cell r="M23">
            <v>0</v>
          </cell>
        </row>
        <row r="26">
          <cell r="B26">
            <v>0</v>
          </cell>
          <cell r="C26">
            <v>0</v>
          </cell>
          <cell r="D26">
            <v>0</v>
          </cell>
          <cell r="E26">
            <v>1</v>
          </cell>
          <cell r="F26">
            <v>0</v>
          </cell>
          <cell r="G26">
            <v>0</v>
          </cell>
          <cell r="H26">
            <v>0</v>
          </cell>
          <cell r="I26">
            <v>1</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1768</v>
          </cell>
          <cell r="C30">
            <v>1991</v>
          </cell>
          <cell r="D30">
            <v>2398</v>
          </cell>
          <cell r="E30">
            <v>2050</v>
          </cell>
          <cell r="F30">
            <v>2420</v>
          </cell>
          <cell r="G30">
            <v>2341</v>
          </cell>
          <cell r="H30">
            <v>1591</v>
          </cell>
          <cell r="I30">
            <v>654</v>
          </cell>
          <cell r="J30">
            <v>671</v>
          </cell>
          <cell r="K30"/>
          <cell r="L30"/>
          <cell r="M30"/>
        </row>
        <row r="31">
          <cell r="B31">
            <v>4</v>
          </cell>
          <cell r="C31">
            <v>6</v>
          </cell>
          <cell r="D31">
            <v>1</v>
          </cell>
          <cell r="E31">
            <v>0</v>
          </cell>
          <cell r="F31">
            <v>2</v>
          </cell>
          <cell r="G31">
            <v>1</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148</v>
          </cell>
          <cell r="C33">
            <v>139</v>
          </cell>
          <cell r="D33">
            <v>160</v>
          </cell>
          <cell r="E33">
            <v>154</v>
          </cell>
          <cell r="F33">
            <v>154</v>
          </cell>
          <cell r="G33">
            <v>178</v>
          </cell>
          <cell r="H33">
            <v>164</v>
          </cell>
          <cell r="I33">
            <v>128</v>
          </cell>
          <cell r="J33">
            <v>115</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1</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1</v>
          </cell>
          <cell r="C43">
            <v>2</v>
          </cell>
          <cell r="D43">
            <v>0</v>
          </cell>
          <cell r="E43">
            <v>0</v>
          </cell>
          <cell r="F43">
            <v>0</v>
          </cell>
          <cell r="G43">
            <v>2</v>
          </cell>
          <cell r="H43">
            <v>0</v>
          </cell>
          <cell r="I43">
            <v>0</v>
          </cell>
          <cell r="J43">
            <v>1</v>
          </cell>
          <cell r="K43"/>
          <cell r="L43"/>
          <cell r="M43"/>
        </row>
        <row r="44">
          <cell r="B44">
            <v>3</v>
          </cell>
          <cell r="C44">
            <v>5</v>
          </cell>
          <cell r="D44">
            <v>1</v>
          </cell>
          <cell r="E44">
            <v>0</v>
          </cell>
          <cell r="F44">
            <v>1</v>
          </cell>
          <cell r="G44">
            <v>0</v>
          </cell>
          <cell r="H44">
            <v>0</v>
          </cell>
          <cell r="I44">
            <v>0</v>
          </cell>
          <cell r="J44">
            <v>3</v>
          </cell>
          <cell r="K44"/>
          <cell r="L44"/>
          <cell r="M44"/>
        </row>
        <row r="45">
          <cell r="B45">
            <v>0</v>
          </cell>
          <cell r="C45">
            <v>0</v>
          </cell>
          <cell r="D45">
            <v>0</v>
          </cell>
          <cell r="E45">
            <v>0</v>
          </cell>
          <cell r="F45">
            <v>0</v>
          </cell>
          <cell r="G45">
            <v>0</v>
          </cell>
          <cell r="H45">
            <v>0</v>
          </cell>
          <cell r="I45">
            <v>0</v>
          </cell>
          <cell r="J45">
            <v>0</v>
          </cell>
          <cell r="K45"/>
          <cell r="L45"/>
          <cell r="M45"/>
        </row>
        <row r="46">
          <cell r="B46">
            <v>3</v>
          </cell>
          <cell r="C46">
            <v>2</v>
          </cell>
          <cell r="D46">
            <v>2</v>
          </cell>
          <cell r="E46">
            <v>0</v>
          </cell>
          <cell r="F46">
            <v>1</v>
          </cell>
          <cell r="G46">
            <v>1</v>
          </cell>
          <cell r="H46">
            <v>0</v>
          </cell>
          <cell r="I46">
            <v>0</v>
          </cell>
          <cell r="J46">
            <v>0</v>
          </cell>
          <cell r="K46"/>
          <cell r="L46"/>
          <cell r="M46"/>
        </row>
        <row r="47">
          <cell r="B47">
            <v>1</v>
          </cell>
          <cell r="C47">
            <v>0</v>
          </cell>
          <cell r="D47">
            <v>3</v>
          </cell>
          <cell r="E47">
            <v>1</v>
          </cell>
          <cell r="F47">
            <v>1</v>
          </cell>
          <cell r="G47">
            <v>4</v>
          </cell>
          <cell r="H47">
            <v>1</v>
          </cell>
          <cell r="I47">
            <v>1</v>
          </cell>
          <cell r="J47">
            <v>1</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2</v>
          </cell>
          <cell r="E50">
            <v>2</v>
          </cell>
          <cell r="F50">
            <v>0</v>
          </cell>
          <cell r="G50">
            <v>1</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3</v>
          </cell>
          <cell r="C53">
            <v>3</v>
          </cell>
          <cell r="D53">
            <v>6</v>
          </cell>
          <cell r="E53">
            <v>5</v>
          </cell>
          <cell r="F53">
            <v>10</v>
          </cell>
          <cell r="G53">
            <v>5</v>
          </cell>
          <cell r="H53">
            <v>2</v>
          </cell>
          <cell r="I53">
            <v>1</v>
          </cell>
          <cell r="J53">
            <v>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1</v>
          </cell>
          <cell r="D55">
            <v>1</v>
          </cell>
          <cell r="E55">
            <v>0</v>
          </cell>
          <cell r="F55">
            <v>0</v>
          </cell>
          <cell r="G55">
            <v>0</v>
          </cell>
          <cell r="H55">
            <v>0</v>
          </cell>
          <cell r="I55">
            <v>1</v>
          </cell>
          <cell r="J55">
            <v>0</v>
          </cell>
          <cell r="K55">
            <v>0</v>
          </cell>
          <cell r="L55">
            <v>0</v>
          </cell>
          <cell r="M55">
            <v>0</v>
          </cell>
        </row>
        <row r="56">
          <cell r="B56">
            <v>1</v>
          </cell>
          <cell r="C56">
            <v>0</v>
          </cell>
          <cell r="D56">
            <v>1</v>
          </cell>
          <cell r="E56">
            <v>0</v>
          </cell>
          <cell r="F56">
            <v>1</v>
          </cell>
          <cell r="G56">
            <v>0</v>
          </cell>
          <cell r="H56">
            <v>1</v>
          </cell>
          <cell r="I56">
            <v>0</v>
          </cell>
          <cell r="J56">
            <v>0</v>
          </cell>
          <cell r="K56">
            <v>0</v>
          </cell>
          <cell r="L56">
            <v>0</v>
          </cell>
          <cell r="M56">
            <v>0</v>
          </cell>
        </row>
        <row r="57">
          <cell r="B57">
            <v>1</v>
          </cell>
          <cell r="C57">
            <v>1</v>
          </cell>
          <cell r="D57">
            <v>0</v>
          </cell>
          <cell r="E57">
            <v>1</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2</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2</v>
          </cell>
          <cell r="E70">
            <v>0</v>
          </cell>
          <cell r="F70">
            <v>0</v>
          </cell>
          <cell r="G70">
            <v>0</v>
          </cell>
          <cell r="H70">
            <v>0</v>
          </cell>
          <cell r="I70">
            <v>0</v>
          </cell>
          <cell r="J70">
            <v>0</v>
          </cell>
          <cell r="K70"/>
          <cell r="L70"/>
          <cell r="M70"/>
        </row>
        <row r="71">
          <cell r="B71">
            <v>0</v>
          </cell>
          <cell r="C71">
            <v>0</v>
          </cell>
          <cell r="D71">
            <v>0</v>
          </cell>
          <cell r="E71">
            <v>0</v>
          </cell>
          <cell r="F71">
            <v>0</v>
          </cell>
          <cell r="G71">
            <v>1</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1</v>
          </cell>
          <cell r="G73">
            <v>1</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2</v>
          </cell>
          <cell r="D80">
            <v>0</v>
          </cell>
          <cell r="E80">
            <v>0</v>
          </cell>
          <cell r="F80">
            <v>0</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16</v>
          </cell>
          <cell r="D84">
            <v>19</v>
          </cell>
          <cell r="E84">
            <v>20</v>
          </cell>
          <cell r="F84">
            <v>18</v>
          </cell>
          <cell r="G84">
            <v>18</v>
          </cell>
          <cell r="H84">
            <v>14</v>
          </cell>
          <cell r="I84">
            <v>17</v>
          </cell>
          <cell r="J84">
            <v>19</v>
          </cell>
          <cell r="K84" t="str">
            <v>0</v>
          </cell>
          <cell r="L84" t="str">
            <v>0</v>
          </cell>
          <cell r="M84" t="str">
            <v>0</v>
          </cell>
        </row>
        <row r="85">
          <cell r="B85">
            <v>31.2</v>
          </cell>
          <cell r="C85">
            <v>8.1999999999999993</v>
          </cell>
          <cell r="D85">
            <v>15.3</v>
          </cell>
          <cell r="E85">
            <v>351</v>
          </cell>
          <cell r="F85">
            <v>11.4</v>
          </cell>
          <cell r="G85">
            <v>13.9</v>
          </cell>
          <cell r="H85">
            <v>106.8</v>
          </cell>
          <cell r="I85">
            <v>46.5</v>
          </cell>
          <cell r="J85">
            <v>17.100000000000001</v>
          </cell>
          <cell r="K85" t="str">
            <v>0</v>
          </cell>
          <cell r="L85" t="str">
            <v>0</v>
          </cell>
          <cell r="M85" t="str">
            <v>0</v>
          </cell>
        </row>
      </sheetData>
      <sheetData sheetId="6">
        <row r="17">
          <cell r="B17">
            <v>1056</v>
          </cell>
          <cell r="C17">
            <v>1081</v>
          </cell>
          <cell r="D17">
            <v>1167</v>
          </cell>
          <cell r="E17">
            <v>1156</v>
          </cell>
          <cell r="F17">
            <v>1114</v>
          </cell>
          <cell r="G17">
            <v>1199</v>
          </cell>
          <cell r="H17">
            <v>1086</v>
          </cell>
          <cell r="I17">
            <v>1207</v>
          </cell>
          <cell r="J17">
            <v>1231</v>
          </cell>
          <cell r="K17">
            <v>0</v>
          </cell>
          <cell r="L17">
            <v>0</v>
          </cell>
          <cell r="M17">
            <v>0</v>
          </cell>
        </row>
        <row r="18">
          <cell r="B18">
            <v>4</v>
          </cell>
          <cell r="C18">
            <v>0</v>
          </cell>
          <cell r="D18">
            <v>3</v>
          </cell>
          <cell r="E18">
            <v>4</v>
          </cell>
          <cell r="F18">
            <v>4</v>
          </cell>
          <cell r="G18">
            <v>4</v>
          </cell>
          <cell r="H18">
            <v>3</v>
          </cell>
          <cell r="I18">
            <v>1</v>
          </cell>
          <cell r="J18">
            <v>2</v>
          </cell>
          <cell r="K18">
            <v>0</v>
          </cell>
          <cell r="L18">
            <v>0</v>
          </cell>
          <cell r="M18">
            <v>0</v>
          </cell>
        </row>
        <row r="21">
          <cell r="B21">
            <v>3</v>
          </cell>
          <cell r="C21">
            <v>0</v>
          </cell>
          <cell r="D21">
            <v>1</v>
          </cell>
          <cell r="E21">
            <v>3</v>
          </cell>
          <cell r="F21">
            <v>2</v>
          </cell>
          <cell r="G21">
            <v>2</v>
          </cell>
          <cell r="H21">
            <v>3</v>
          </cell>
          <cell r="I21">
            <v>1</v>
          </cell>
          <cell r="J21">
            <v>1</v>
          </cell>
          <cell r="K21">
            <v>0</v>
          </cell>
          <cell r="L21">
            <v>0</v>
          </cell>
          <cell r="M21">
            <v>0</v>
          </cell>
        </row>
        <row r="22">
          <cell r="B22">
            <v>1</v>
          </cell>
          <cell r="C22">
            <v>0</v>
          </cell>
          <cell r="D22">
            <v>0</v>
          </cell>
          <cell r="E22">
            <v>0</v>
          </cell>
          <cell r="F22">
            <v>0</v>
          </cell>
          <cell r="G22">
            <v>1</v>
          </cell>
          <cell r="H22">
            <v>0</v>
          </cell>
          <cell r="I22">
            <v>0</v>
          </cell>
          <cell r="J22">
            <v>0</v>
          </cell>
          <cell r="K22">
            <v>0</v>
          </cell>
          <cell r="L22">
            <v>0</v>
          </cell>
          <cell r="M22">
            <v>0</v>
          </cell>
        </row>
        <row r="23">
          <cell r="B23">
            <v>0</v>
          </cell>
          <cell r="C23">
            <v>0</v>
          </cell>
          <cell r="D23">
            <v>2</v>
          </cell>
          <cell r="E23">
            <v>1</v>
          </cell>
          <cell r="F23">
            <v>2</v>
          </cell>
          <cell r="G23">
            <v>1</v>
          </cell>
          <cell r="H23">
            <v>0</v>
          </cell>
          <cell r="I23">
            <v>0</v>
          </cell>
          <cell r="J23">
            <v>1</v>
          </cell>
          <cell r="K23">
            <v>0</v>
          </cell>
          <cell r="L23">
            <v>0</v>
          </cell>
          <cell r="M23">
            <v>0</v>
          </cell>
        </row>
        <row r="26">
          <cell r="B26">
            <v>1</v>
          </cell>
          <cell r="C26">
            <v>0</v>
          </cell>
          <cell r="D26">
            <v>0</v>
          </cell>
          <cell r="E26">
            <v>0</v>
          </cell>
          <cell r="F26">
            <v>0</v>
          </cell>
          <cell r="G26">
            <v>0</v>
          </cell>
          <cell r="H26">
            <v>0</v>
          </cell>
          <cell r="I26">
            <v>0</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925</v>
          </cell>
          <cell r="C30">
            <v>955</v>
          </cell>
          <cell r="D30">
            <v>1040</v>
          </cell>
          <cell r="E30">
            <v>1027</v>
          </cell>
          <cell r="F30">
            <v>980</v>
          </cell>
          <cell r="G30">
            <v>1065</v>
          </cell>
          <cell r="H30">
            <v>956</v>
          </cell>
          <cell r="I30">
            <v>1074</v>
          </cell>
          <cell r="J30">
            <v>1098</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130</v>
          </cell>
          <cell r="C33">
            <v>126</v>
          </cell>
          <cell r="D33">
            <v>127</v>
          </cell>
          <cell r="E33">
            <v>129</v>
          </cell>
          <cell r="F33">
            <v>134</v>
          </cell>
          <cell r="G33">
            <v>134</v>
          </cell>
          <cell r="H33">
            <v>130</v>
          </cell>
          <cell r="I33">
            <v>133</v>
          </cell>
          <cell r="J33">
            <v>132</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2</v>
          </cell>
          <cell r="C43">
            <v>0</v>
          </cell>
          <cell r="D43">
            <v>0</v>
          </cell>
          <cell r="E43">
            <v>1</v>
          </cell>
          <cell r="F43">
            <v>0</v>
          </cell>
          <cell r="G43">
            <v>0</v>
          </cell>
          <cell r="H43">
            <v>0</v>
          </cell>
          <cell r="I43">
            <v>0</v>
          </cell>
          <cell r="J43">
            <v>0</v>
          </cell>
          <cell r="K43"/>
          <cell r="L43"/>
          <cell r="M43"/>
        </row>
        <row r="44">
          <cell r="B44">
            <v>0</v>
          </cell>
          <cell r="C44">
            <v>0</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0</v>
          </cell>
          <cell r="C47">
            <v>0</v>
          </cell>
          <cell r="D47">
            <v>0</v>
          </cell>
          <cell r="E47">
            <v>0</v>
          </cell>
          <cell r="F47">
            <v>0</v>
          </cell>
          <cell r="G47">
            <v>0</v>
          </cell>
          <cell r="H47">
            <v>2</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1</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0</v>
          </cell>
          <cell r="D53">
            <v>0</v>
          </cell>
          <cell r="E53">
            <v>2</v>
          </cell>
          <cell r="F53">
            <v>2</v>
          </cell>
          <cell r="G53">
            <v>2</v>
          </cell>
          <cell r="H53">
            <v>1</v>
          </cell>
          <cell r="I53">
            <v>1</v>
          </cell>
          <cell r="J53">
            <v>1</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1</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1</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28</v>
          </cell>
          <cell r="C84">
            <v>22</v>
          </cell>
          <cell r="D84">
            <v>17</v>
          </cell>
          <cell r="E84">
            <v>20</v>
          </cell>
          <cell r="F84">
            <v>20</v>
          </cell>
          <cell r="G84">
            <v>0</v>
          </cell>
          <cell r="H84">
            <v>0</v>
          </cell>
          <cell r="I84">
            <v>0</v>
          </cell>
          <cell r="J84">
            <v>18</v>
          </cell>
          <cell r="K84" t="str">
            <v>0</v>
          </cell>
          <cell r="L84" t="str">
            <v>0</v>
          </cell>
          <cell r="M84" t="str">
            <v>0</v>
          </cell>
        </row>
        <row r="85">
          <cell r="B85">
            <v>200</v>
          </cell>
          <cell r="C85">
            <v>61</v>
          </cell>
          <cell r="D85">
            <v>520.20000000000005</v>
          </cell>
          <cell r="E85">
            <v>61.8</v>
          </cell>
          <cell r="F85">
            <v>89.6</v>
          </cell>
          <cell r="G85">
            <v>0</v>
          </cell>
          <cell r="H85">
            <v>0</v>
          </cell>
          <cell r="I85">
            <v>0</v>
          </cell>
          <cell r="J85">
            <v>67.3</v>
          </cell>
          <cell r="K85" t="str">
            <v>0</v>
          </cell>
          <cell r="L85" t="str">
            <v>0</v>
          </cell>
          <cell r="M85" t="str">
            <v>0</v>
          </cell>
        </row>
      </sheetData>
      <sheetData sheetId="7">
        <row r="17">
          <cell r="B17">
            <v>599</v>
          </cell>
          <cell r="C17">
            <v>614</v>
          </cell>
          <cell r="D17">
            <v>592</v>
          </cell>
          <cell r="E17">
            <v>509</v>
          </cell>
          <cell r="F17">
            <v>543</v>
          </cell>
          <cell r="G17">
            <v>487</v>
          </cell>
          <cell r="H17">
            <v>448</v>
          </cell>
          <cell r="I17">
            <v>481</v>
          </cell>
          <cell r="J17">
            <v>534</v>
          </cell>
          <cell r="K17">
            <v>0</v>
          </cell>
          <cell r="L17">
            <v>0</v>
          </cell>
          <cell r="M17">
            <v>0</v>
          </cell>
        </row>
        <row r="18">
          <cell r="B18">
            <v>8</v>
          </cell>
          <cell r="C18">
            <v>5</v>
          </cell>
          <cell r="D18">
            <v>14</v>
          </cell>
          <cell r="E18">
            <v>5</v>
          </cell>
          <cell r="F18">
            <v>16</v>
          </cell>
          <cell r="G18">
            <v>11</v>
          </cell>
          <cell r="H18">
            <v>11</v>
          </cell>
          <cell r="I18">
            <v>21</v>
          </cell>
          <cell r="J18">
            <v>4</v>
          </cell>
          <cell r="K18">
            <v>0</v>
          </cell>
          <cell r="L18">
            <v>0</v>
          </cell>
          <cell r="M18">
            <v>0</v>
          </cell>
        </row>
        <row r="21">
          <cell r="B21">
            <v>6</v>
          </cell>
          <cell r="C21">
            <v>4</v>
          </cell>
          <cell r="D21">
            <v>7</v>
          </cell>
          <cell r="E21">
            <v>4</v>
          </cell>
          <cell r="F21">
            <v>9</v>
          </cell>
          <cell r="G21">
            <v>9</v>
          </cell>
          <cell r="H21">
            <v>9</v>
          </cell>
          <cell r="I21">
            <v>14</v>
          </cell>
          <cell r="J21">
            <v>2</v>
          </cell>
          <cell r="K21">
            <v>0</v>
          </cell>
          <cell r="L21">
            <v>0</v>
          </cell>
          <cell r="M21">
            <v>0</v>
          </cell>
        </row>
        <row r="22">
          <cell r="B22">
            <v>1</v>
          </cell>
          <cell r="C22">
            <v>0</v>
          </cell>
          <cell r="D22">
            <v>3</v>
          </cell>
          <cell r="E22">
            <v>1</v>
          </cell>
          <cell r="F22">
            <v>6</v>
          </cell>
          <cell r="G22">
            <v>2</v>
          </cell>
          <cell r="H22">
            <v>2</v>
          </cell>
          <cell r="I22">
            <v>6</v>
          </cell>
          <cell r="J22">
            <v>2</v>
          </cell>
          <cell r="K22">
            <v>0</v>
          </cell>
          <cell r="L22">
            <v>0</v>
          </cell>
          <cell r="M22">
            <v>0</v>
          </cell>
        </row>
        <row r="23">
          <cell r="B23">
            <v>1</v>
          </cell>
          <cell r="C23">
            <v>1</v>
          </cell>
          <cell r="D23">
            <v>4</v>
          </cell>
          <cell r="E23">
            <v>0</v>
          </cell>
          <cell r="F23">
            <v>1</v>
          </cell>
          <cell r="G23">
            <v>0</v>
          </cell>
          <cell r="H23">
            <v>0</v>
          </cell>
          <cell r="I23">
            <v>1</v>
          </cell>
          <cell r="J23">
            <v>0</v>
          </cell>
          <cell r="K23">
            <v>0</v>
          </cell>
          <cell r="L23">
            <v>0</v>
          </cell>
          <cell r="M23">
            <v>0</v>
          </cell>
        </row>
        <row r="26">
          <cell r="B26">
            <v>1</v>
          </cell>
          <cell r="C26">
            <v>3</v>
          </cell>
          <cell r="D26">
            <v>1</v>
          </cell>
          <cell r="E26">
            <v>1</v>
          </cell>
          <cell r="F26">
            <v>0</v>
          </cell>
          <cell r="G26">
            <v>2</v>
          </cell>
          <cell r="H26">
            <v>1</v>
          </cell>
          <cell r="I26">
            <v>0</v>
          </cell>
          <cell r="J26">
            <v>2</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581</v>
          </cell>
          <cell r="C30">
            <v>592</v>
          </cell>
          <cell r="D30">
            <v>569</v>
          </cell>
          <cell r="E30">
            <v>474</v>
          </cell>
          <cell r="F30">
            <v>528</v>
          </cell>
          <cell r="G30">
            <v>468</v>
          </cell>
          <cell r="H30">
            <v>425</v>
          </cell>
          <cell r="I30">
            <v>462</v>
          </cell>
          <cell r="J30">
            <v>518</v>
          </cell>
          <cell r="K30"/>
          <cell r="L30"/>
          <cell r="M30"/>
        </row>
        <row r="31">
          <cell r="B31">
            <v>6</v>
          </cell>
          <cell r="C31">
            <v>7</v>
          </cell>
          <cell r="D31">
            <v>5</v>
          </cell>
          <cell r="E31">
            <v>11</v>
          </cell>
          <cell r="F31">
            <v>2</v>
          </cell>
          <cell r="G31">
            <v>1</v>
          </cell>
          <cell r="H31">
            <v>2</v>
          </cell>
          <cell r="I31">
            <v>5</v>
          </cell>
          <cell r="J31">
            <v>7</v>
          </cell>
          <cell r="K31"/>
          <cell r="L31"/>
          <cell r="M31"/>
        </row>
        <row r="32">
          <cell r="B32">
            <v>0</v>
          </cell>
          <cell r="C32">
            <v>0</v>
          </cell>
          <cell r="D32">
            <v>0</v>
          </cell>
          <cell r="E32">
            <v>0</v>
          </cell>
          <cell r="F32">
            <v>0</v>
          </cell>
          <cell r="G32">
            <v>0</v>
          </cell>
          <cell r="H32">
            <v>0</v>
          </cell>
          <cell r="I32">
            <v>0</v>
          </cell>
          <cell r="J32">
            <v>0</v>
          </cell>
          <cell r="K32"/>
          <cell r="L32"/>
          <cell r="M32"/>
        </row>
        <row r="33">
          <cell r="B33">
            <v>10</v>
          </cell>
          <cell r="C33">
            <v>12</v>
          </cell>
          <cell r="D33">
            <v>17</v>
          </cell>
          <cell r="E33">
            <v>23</v>
          </cell>
          <cell r="F33">
            <v>13</v>
          </cell>
          <cell r="G33">
            <v>16</v>
          </cell>
          <cell r="H33">
            <v>20</v>
          </cell>
          <cell r="I33">
            <v>14</v>
          </cell>
          <cell r="J33">
            <v>7</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1</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6</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0</v>
          </cell>
          <cell r="D43">
            <v>1</v>
          </cell>
          <cell r="E43">
            <v>0</v>
          </cell>
          <cell r="F43">
            <v>0</v>
          </cell>
          <cell r="G43">
            <v>0</v>
          </cell>
          <cell r="H43">
            <v>0</v>
          </cell>
          <cell r="I43">
            <v>0</v>
          </cell>
          <cell r="J43">
            <v>0</v>
          </cell>
          <cell r="K43"/>
          <cell r="L43"/>
          <cell r="M43"/>
        </row>
        <row r="44">
          <cell r="B44">
            <v>5</v>
          </cell>
          <cell r="C44">
            <v>3</v>
          </cell>
          <cell r="D44">
            <v>4</v>
          </cell>
          <cell r="E44">
            <v>2</v>
          </cell>
          <cell r="F44">
            <v>5</v>
          </cell>
          <cell r="G44">
            <v>0</v>
          </cell>
          <cell r="H44">
            <v>5</v>
          </cell>
          <cell r="I44">
            <v>10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1</v>
          </cell>
          <cell r="I46">
            <v>0</v>
          </cell>
          <cell r="J46">
            <v>0</v>
          </cell>
          <cell r="K46"/>
          <cell r="L46"/>
          <cell r="M46"/>
        </row>
        <row r="47">
          <cell r="B47">
            <v>1</v>
          </cell>
          <cell r="C47">
            <v>0</v>
          </cell>
          <cell r="D47">
            <v>0</v>
          </cell>
          <cell r="E47">
            <v>0</v>
          </cell>
          <cell r="F47">
            <v>1</v>
          </cell>
          <cell r="G47">
            <v>0</v>
          </cell>
          <cell r="H47">
            <v>1</v>
          </cell>
          <cell r="I47">
            <v>1</v>
          </cell>
          <cell r="J47">
            <v>1</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1</v>
          </cell>
          <cell r="D53">
            <v>0</v>
          </cell>
          <cell r="E53">
            <v>2</v>
          </cell>
          <cell r="F53">
            <v>1</v>
          </cell>
          <cell r="G53">
            <v>3</v>
          </cell>
          <cell r="H53">
            <v>2</v>
          </cell>
          <cell r="I53">
            <v>2</v>
          </cell>
          <cell r="J53">
            <v>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1</v>
          </cell>
          <cell r="E55">
            <v>0</v>
          </cell>
          <cell r="F55">
            <v>0</v>
          </cell>
          <cell r="G55">
            <v>0</v>
          </cell>
          <cell r="H55">
            <v>0</v>
          </cell>
          <cell r="I55">
            <v>0</v>
          </cell>
          <cell r="J55">
            <v>0</v>
          </cell>
          <cell r="K55">
            <v>0</v>
          </cell>
          <cell r="L55">
            <v>0</v>
          </cell>
          <cell r="M55">
            <v>0</v>
          </cell>
        </row>
        <row r="56">
          <cell r="B56">
            <v>0</v>
          </cell>
          <cell r="C56">
            <v>0</v>
          </cell>
          <cell r="D56">
            <v>1</v>
          </cell>
          <cell r="E56">
            <v>0</v>
          </cell>
          <cell r="F56">
            <v>2</v>
          </cell>
          <cell r="G56">
            <v>0</v>
          </cell>
          <cell r="H56">
            <v>0</v>
          </cell>
          <cell r="I56">
            <v>1</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1</v>
          </cell>
          <cell r="C67">
            <v>0</v>
          </cell>
          <cell r="D67">
            <v>3</v>
          </cell>
          <cell r="E67">
            <v>0</v>
          </cell>
          <cell r="F67">
            <v>5</v>
          </cell>
          <cell r="G67">
            <v>2</v>
          </cell>
          <cell r="H67">
            <v>1</v>
          </cell>
          <cell r="I67">
            <v>3</v>
          </cell>
          <cell r="J67">
            <v>2</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1</v>
          </cell>
          <cell r="F70">
            <v>0</v>
          </cell>
          <cell r="G70">
            <v>0</v>
          </cell>
          <cell r="H70">
            <v>1</v>
          </cell>
          <cell r="I70">
            <v>3</v>
          </cell>
          <cell r="J70">
            <v>0</v>
          </cell>
          <cell r="K70"/>
          <cell r="L70"/>
          <cell r="M70"/>
        </row>
        <row r="71">
          <cell r="B71">
            <v>0</v>
          </cell>
          <cell r="C71">
            <v>0</v>
          </cell>
          <cell r="D71">
            <v>0</v>
          </cell>
          <cell r="E71">
            <v>0</v>
          </cell>
          <cell r="F71">
            <v>1</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15</v>
          </cell>
          <cell r="D84">
            <v>16</v>
          </cell>
          <cell r="E84">
            <v>17</v>
          </cell>
          <cell r="F84">
            <v>18</v>
          </cell>
          <cell r="G84">
            <v>24</v>
          </cell>
          <cell r="H84">
            <v>16</v>
          </cell>
          <cell r="I84">
            <v>16</v>
          </cell>
          <cell r="J84">
            <v>0</v>
          </cell>
          <cell r="K84" t="str">
            <v>0</v>
          </cell>
          <cell r="L84" t="str">
            <v>0</v>
          </cell>
          <cell r="M84" t="str">
            <v>0</v>
          </cell>
        </row>
        <row r="85">
          <cell r="B85">
            <v>217.2</v>
          </cell>
          <cell r="C85">
            <v>107.3</v>
          </cell>
          <cell r="D85">
            <v>162</v>
          </cell>
          <cell r="E85">
            <v>207.7</v>
          </cell>
          <cell r="F85">
            <v>337.2</v>
          </cell>
          <cell r="G85">
            <v>164.2</v>
          </cell>
          <cell r="H85">
            <v>249</v>
          </cell>
          <cell r="I85">
            <v>0.1</v>
          </cell>
          <cell r="J85">
            <v>0</v>
          </cell>
          <cell r="K85" t="str">
            <v>0</v>
          </cell>
          <cell r="L85" t="str">
            <v>0</v>
          </cell>
          <cell r="M85" t="str">
            <v>0</v>
          </cell>
        </row>
      </sheetData>
      <sheetData sheetId="8">
        <row r="17">
          <cell r="B17">
            <v>158</v>
          </cell>
          <cell r="C17">
            <v>156</v>
          </cell>
          <cell r="D17">
            <v>151</v>
          </cell>
          <cell r="E17">
            <v>166</v>
          </cell>
          <cell r="F17">
            <v>154</v>
          </cell>
          <cell r="G17">
            <v>163</v>
          </cell>
          <cell r="H17">
            <v>151</v>
          </cell>
          <cell r="I17">
            <v>189</v>
          </cell>
          <cell r="J17">
            <v>163</v>
          </cell>
          <cell r="K17">
            <v>0</v>
          </cell>
          <cell r="L17">
            <v>0</v>
          </cell>
          <cell r="M17">
            <v>0</v>
          </cell>
        </row>
        <row r="18">
          <cell r="B18">
            <v>114</v>
          </cell>
          <cell r="C18">
            <v>108</v>
          </cell>
          <cell r="D18">
            <v>121</v>
          </cell>
          <cell r="E18">
            <v>123</v>
          </cell>
          <cell r="F18">
            <v>141</v>
          </cell>
          <cell r="G18">
            <v>158</v>
          </cell>
          <cell r="H18">
            <v>141</v>
          </cell>
          <cell r="I18">
            <v>110</v>
          </cell>
          <cell r="J18">
            <v>119</v>
          </cell>
          <cell r="K18">
            <v>0</v>
          </cell>
          <cell r="L18">
            <v>0</v>
          </cell>
          <cell r="M18">
            <v>0</v>
          </cell>
        </row>
        <row r="21">
          <cell r="B21">
            <v>82</v>
          </cell>
          <cell r="C21">
            <v>78</v>
          </cell>
          <cell r="D21">
            <v>89</v>
          </cell>
          <cell r="E21">
            <v>91</v>
          </cell>
          <cell r="F21">
            <v>106</v>
          </cell>
          <cell r="G21">
            <v>122</v>
          </cell>
          <cell r="H21">
            <v>118</v>
          </cell>
          <cell r="I21">
            <v>84</v>
          </cell>
          <cell r="J21">
            <v>74</v>
          </cell>
          <cell r="K21">
            <v>0</v>
          </cell>
          <cell r="L21">
            <v>0</v>
          </cell>
          <cell r="M21">
            <v>0</v>
          </cell>
        </row>
        <row r="22">
          <cell r="B22">
            <v>6</v>
          </cell>
          <cell r="C22">
            <v>4</v>
          </cell>
          <cell r="D22">
            <v>5</v>
          </cell>
          <cell r="E22">
            <v>7</v>
          </cell>
          <cell r="F22">
            <v>8</v>
          </cell>
          <cell r="G22">
            <v>8</v>
          </cell>
          <cell r="H22">
            <v>4</v>
          </cell>
          <cell r="I22">
            <v>1</v>
          </cell>
          <cell r="J22">
            <v>4</v>
          </cell>
          <cell r="K22">
            <v>0</v>
          </cell>
          <cell r="L22">
            <v>0</v>
          </cell>
          <cell r="M22">
            <v>0</v>
          </cell>
        </row>
        <row r="23">
          <cell r="B23">
            <v>26</v>
          </cell>
          <cell r="C23">
            <v>26</v>
          </cell>
          <cell r="D23">
            <v>27</v>
          </cell>
          <cell r="E23">
            <v>25</v>
          </cell>
          <cell r="F23">
            <v>27</v>
          </cell>
          <cell r="G23">
            <v>28</v>
          </cell>
          <cell r="H23">
            <v>19</v>
          </cell>
          <cell r="I23">
            <v>25</v>
          </cell>
          <cell r="J23">
            <v>41</v>
          </cell>
          <cell r="K23">
            <v>0</v>
          </cell>
          <cell r="L23">
            <v>0</v>
          </cell>
          <cell r="M23">
            <v>0</v>
          </cell>
        </row>
        <row r="26">
          <cell r="B26">
            <v>0</v>
          </cell>
          <cell r="C26">
            <v>2</v>
          </cell>
          <cell r="D26">
            <v>0</v>
          </cell>
          <cell r="E26">
            <v>2</v>
          </cell>
          <cell r="F26">
            <v>1</v>
          </cell>
          <cell r="G26">
            <v>0</v>
          </cell>
          <cell r="H26">
            <v>0</v>
          </cell>
          <cell r="I26">
            <v>1</v>
          </cell>
          <cell r="J26">
            <v>0</v>
          </cell>
          <cell r="K26">
            <v>0</v>
          </cell>
          <cell r="L26">
            <v>0</v>
          </cell>
          <cell r="M26">
            <v>0</v>
          </cell>
        </row>
        <row r="27">
          <cell r="B27">
            <v>0</v>
          </cell>
          <cell r="C27">
            <v>0</v>
          </cell>
          <cell r="D27">
            <v>0</v>
          </cell>
          <cell r="E27">
            <v>0</v>
          </cell>
          <cell r="F27">
            <v>1</v>
          </cell>
          <cell r="G27">
            <v>2</v>
          </cell>
          <cell r="H27">
            <v>0</v>
          </cell>
          <cell r="I27">
            <v>0</v>
          </cell>
          <cell r="J27">
            <v>0</v>
          </cell>
          <cell r="K27"/>
          <cell r="L27"/>
          <cell r="M27"/>
        </row>
        <row r="28">
          <cell r="B28">
            <v>0</v>
          </cell>
          <cell r="C28">
            <v>1</v>
          </cell>
          <cell r="D28">
            <v>0</v>
          </cell>
          <cell r="E28">
            <v>1</v>
          </cell>
          <cell r="F28">
            <v>0</v>
          </cell>
          <cell r="G28">
            <v>1</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17</v>
          </cell>
          <cell r="C30">
            <v>18</v>
          </cell>
          <cell r="D30">
            <v>17</v>
          </cell>
          <cell r="E30">
            <v>21</v>
          </cell>
          <cell r="F30">
            <v>21</v>
          </cell>
          <cell r="G30">
            <v>18</v>
          </cell>
          <cell r="H30">
            <v>15</v>
          </cell>
          <cell r="I30">
            <v>41</v>
          </cell>
          <cell r="J30">
            <v>31</v>
          </cell>
          <cell r="K30"/>
          <cell r="L30"/>
          <cell r="M30"/>
        </row>
        <row r="31">
          <cell r="B31">
            <v>9</v>
          </cell>
          <cell r="C31">
            <v>4</v>
          </cell>
          <cell r="D31">
            <v>6</v>
          </cell>
          <cell r="E31">
            <v>7</v>
          </cell>
          <cell r="F31">
            <v>11</v>
          </cell>
          <cell r="G31">
            <v>13</v>
          </cell>
          <cell r="H31">
            <v>5</v>
          </cell>
          <cell r="I31">
            <v>12</v>
          </cell>
          <cell r="J31">
            <v>4</v>
          </cell>
          <cell r="K31"/>
          <cell r="L31"/>
          <cell r="M31"/>
        </row>
        <row r="32">
          <cell r="B32">
            <v>0</v>
          </cell>
          <cell r="C32">
            <v>0</v>
          </cell>
          <cell r="D32">
            <v>0</v>
          </cell>
          <cell r="E32">
            <v>0</v>
          </cell>
          <cell r="F32">
            <v>0</v>
          </cell>
          <cell r="G32">
            <v>0</v>
          </cell>
          <cell r="H32">
            <v>0</v>
          </cell>
          <cell r="I32">
            <v>0</v>
          </cell>
          <cell r="J32">
            <v>0</v>
          </cell>
          <cell r="K32"/>
          <cell r="L32"/>
          <cell r="M32"/>
        </row>
        <row r="33">
          <cell r="B33">
            <v>132</v>
          </cell>
          <cell r="C33">
            <v>131</v>
          </cell>
          <cell r="D33">
            <v>128</v>
          </cell>
          <cell r="E33">
            <v>134</v>
          </cell>
          <cell r="F33">
            <v>120</v>
          </cell>
          <cell r="G33">
            <v>129</v>
          </cell>
          <cell r="H33">
            <v>131</v>
          </cell>
          <cell r="I33">
            <v>135</v>
          </cell>
          <cell r="J33">
            <v>127</v>
          </cell>
          <cell r="K33">
            <v>0</v>
          </cell>
          <cell r="L33">
            <v>0</v>
          </cell>
          <cell r="M33">
            <v>0</v>
          </cell>
        </row>
        <row r="34">
          <cell r="B34">
            <v>0</v>
          </cell>
          <cell r="C34">
            <v>0</v>
          </cell>
          <cell r="D34">
            <v>0</v>
          </cell>
          <cell r="E34">
            <v>0</v>
          </cell>
          <cell r="F34">
            <v>0</v>
          </cell>
          <cell r="G34">
            <v>0</v>
          </cell>
          <cell r="H34">
            <v>0</v>
          </cell>
          <cell r="I34">
            <v>0</v>
          </cell>
          <cell r="J34">
            <v>1</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1</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1</v>
          </cell>
          <cell r="G40">
            <v>0</v>
          </cell>
          <cell r="H40">
            <v>0</v>
          </cell>
          <cell r="I40">
            <v>0</v>
          </cell>
          <cell r="J40">
            <v>0</v>
          </cell>
          <cell r="K40"/>
          <cell r="L40"/>
          <cell r="M40"/>
        </row>
        <row r="41">
          <cell r="B41">
            <v>0</v>
          </cell>
          <cell r="C41">
            <v>0</v>
          </cell>
          <cell r="D41">
            <v>0</v>
          </cell>
          <cell r="E41">
            <v>1</v>
          </cell>
          <cell r="F41">
            <v>0</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20</v>
          </cell>
          <cell r="C43">
            <v>15</v>
          </cell>
          <cell r="D43">
            <v>11</v>
          </cell>
          <cell r="E43">
            <v>14</v>
          </cell>
          <cell r="F43">
            <v>5</v>
          </cell>
          <cell r="G43">
            <v>9</v>
          </cell>
          <cell r="H43">
            <v>10</v>
          </cell>
          <cell r="I43">
            <v>3</v>
          </cell>
          <cell r="J43">
            <v>2</v>
          </cell>
          <cell r="K43"/>
          <cell r="L43"/>
          <cell r="M43"/>
        </row>
        <row r="44">
          <cell r="B44">
            <v>9</v>
          </cell>
          <cell r="C44">
            <v>10</v>
          </cell>
          <cell r="D44">
            <v>17</v>
          </cell>
          <cell r="E44">
            <v>18</v>
          </cell>
          <cell r="F44">
            <v>12</v>
          </cell>
          <cell r="G44">
            <v>22</v>
          </cell>
          <cell r="H44">
            <v>12</v>
          </cell>
          <cell r="I44">
            <v>16</v>
          </cell>
          <cell r="J44">
            <v>16</v>
          </cell>
          <cell r="K44"/>
          <cell r="L44"/>
          <cell r="M44"/>
        </row>
        <row r="45">
          <cell r="B45">
            <v>0</v>
          </cell>
          <cell r="C45">
            <v>0</v>
          </cell>
          <cell r="D45">
            <v>0</v>
          </cell>
          <cell r="E45">
            <v>0</v>
          </cell>
          <cell r="F45">
            <v>0</v>
          </cell>
          <cell r="G45">
            <v>0</v>
          </cell>
          <cell r="H45">
            <v>0</v>
          </cell>
          <cell r="I45">
            <v>0</v>
          </cell>
          <cell r="J45">
            <v>0</v>
          </cell>
          <cell r="K45"/>
          <cell r="L45"/>
          <cell r="M45"/>
        </row>
        <row r="46">
          <cell r="B46">
            <v>2</v>
          </cell>
          <cell r="C46">
            <v>6</v>
          </cell>
          <cell r="D46">
            <v>1</v>
          </cell>
          <cell r="E46">
            <v>7</v>
          </cell>
          <cell r="F46">
            <v>1</v>
          </cell>
          <cell r="G46">
            <v>1</v>
          </cell>
          <cell r="H46">
            <v>0</v>
          </cell>
          <cell r="I46">
            <v>2</v>
          </cell>
          <cell r="J46">
            <v>11</v>
          </cell>
          <cell r="K46"/>
          <cell r="L46"/>
          <cell r="M46"/>
        </row>
        <row r="47">
          <cell r="B47">
            <v>1</v>
          </cell>
          <cell r="C47">
            <v>3</v>
          </cell>
          <cell r="D47">
            <v>14</v>
          </cell>
          <cell r="E47">
            <v>18</v>
          </cell>
          <cell r="F47">
            <v>13</v>
          </cell>
          <cell r="G47">
            <v>46</v>
          </cell>
          <cell r="H47">
            <v>48</v>
          </cell>
          <cell r="I47">
            <v>26</v>
          </cell>
          <cell r="J47">
            <v>3</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2</v>
          </cell>
          <cell r="C50">
            <v>6</v>
          </cell>
          <cell r="D50">
            <v>6</v>
          </cell>
          <cell r="E50">
            <v>6</v>
          </cell>
          <cell r="F50">
            <v>11</v>
          </cell>
          <cell r="G50">
            <v>5</v>
          </cell>
          <cell r="H50">
            <v>8</v>
          </cell>
          <cell r="I50">
            <v>8</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29</v>
          </cell>
          <cell r="C53">
            <v>24</v>
          </cell>
          <cell r="D53">
            <v>28</v>
          </cell>
          <cell r="E53">
            <v>21</v>
          </cell>
          <cell r="F53">
            <v>38</v>
          </cell>
          <cell r="G53">
            <v>26</v>
          </cell>
          <cell r="H53">
            <v>28</v>
          </cell>
          <cell r="I53">
            <v>22</v>
          </cell>
          <cell r="J53">
            <v>34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13</v>
          </cell>
          <cell r="C55">
            <v>10</v>
          </cell>
          <cell r="D55">
            <v>6</v>
          </cell>
          <cell r="E55">
            <v>3</v>
          </cell>
          <cell r="F55">
            <v>17</v>
          </cell>
          <cell r="G55">
            <v>9</v>
          </cell>
          <cell r="H55">
            <v>11</v>
          </cell>
          <cell r="I55">
            <v>5</v>
          </cell>
          <cell r="J55">
            <v>6</v>
          </cell>
          <cell r="K55">
            <v>0</v>
          </cell>
          <cell r="L55">
            <v>0</v>
          </cell>
          <cell r="M55">
            <v>0</v>
          </cell>
        </row>
        <row r="56">
          <cell r="B56">
            <v>1</v>
          </cell>
          <cell r="C56">
            <v>2</v>
          </cell>
          <cell r="D56">
            <v>0</v>
          </cell>
          <cell r="E56">
            <v>1</v>
          </cell>
          <cell r="F56">
            <v>3</v>
          </cell>
          <cell r="G56">
            <v>2</v>
          </cell>
          <cell r="H56">
            <v>1</v>
          </cell>
          <cell r="I56">
            <v>2</v>
          </cell>
          <cell r="J56">
            <v>1</v>
          </cell>
          <cell r="K56">
            <v>0</v>
          </cell>
          <cell r="L56">
            <v>0</v>
          </cell>
          <cell r="M56">
            <v>0</v>
          </cell>
        </row>
        <row r="57">
          <cell r="B57">
            <v>5</v>
          </cell>
          <cell r="C57">
            <v>2</v>
          </cell>
          <cell r="D57">
            <v>3</v>
          </cell>
          <cell r="E57">
            <v>2</v>
          </cell>
          <cell r="F57">
            <v>5</v>
          </cell>
          <cell r="G57">
            <v>2</v>
          </cell>
          <cell r="H57">
            <v>0</v>
          </cell>
          <cell r="I57">
            <v>0</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3</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3</v>
          </cell>
          <cell r="C67">
            <v>3</v>
          </cell>
          <cell r="D67">
            <v>4</v>
          </cell>
          <cell r="E67">
            <v>6</v>
          </cell>
          <cell r="F67">
            <v>6</v>
          </cell>
          <cell r="G67">
            <v>5</v>
          </cell>
          <cell r="H67">
            <v>2</v>
          </cell>
          <cell r="I67">
            <v>0</v>
          </cell>
          <cell r="J67">
            <v>4</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0</v>
          </cell>
          <cell r="D70">
            <v>1</v>
          </cell>
          <cell r="E70">
            <v>1</v>
          </cell>
          <cell r="F70">
            <v>0</v>
          </cell>
          <cell r="G70">
            <v>1</v>
          </cell>
          <cell r="H70">
            <v>1</v>
          </cell>
          <cell r="I70">
            <v>1</v>
          </cell>
          <cell r="J70">
            <v>0</v>
          </cell>
          <cell r="K70"/>
          <cell r="L70"/>
          <cell r="M70"/>
        </row>
        <row r="71">
          <cell r="B71">
            <v>0</v>
          </cell>
          <cell r="C71">
            <v>0</v>
          </cell>
          <cell r="D71">
            <v>0</v>
          </cell>
          <cell r="E71">
            <v>0</v>
          </cell>
          <cell r="F71">
            <v>0</v>
          </cell>
          <cell r="G71">
            <v>1</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2</v>
          </cell>
          <cell r="C73">
            <v>0</v>
          </cell>
          <cell r="D73">
            <v>0</v>
          </cell>
          <cell r="E73">
            <v>0</v>
          </cell>
          <cell r="F73">
            <v>0</v>
          </cell>
          <cell r="G73">
            <v>0</v>
          </cell>
          <cell r="H73">
            <v>1</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1</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2</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27</v>
          </cell>
          <cell r="C84">
            <v>27</v>
          </cell>
          <cell r="D84">
            <v>28</v>
          </cell>
          <cell r="E84">
            <v>27</v>
          </cell>
          <cell r="F84">
            <v>27</v>
          </cell>
          <cell r="G84">
            <v>28</v>
          </cell>
          <cell r="H84">
            <v>28</v>
          </cell>
          <cell r="I84">
            <v>26</v>
          </cell>
          <cell r="J84">
            <v>27</v>
          </cell>
          <cell r="K84">
            <v>0</v>
          </cell>
          <cell r="L84" t="str">
            <v>0</v>
          </cell>
          <cell r="M84" t="str">
            <v>0</v>
          </cell>
        </row>
        <row r="85">
          <cell r="B85">
            <v>0.4</v>
          </cell>
          <cell r="C85">
            <v>0.5</v>
          </cell>
          <cell r="D85">
            <v>0.5</v>
          </cell>
          <cell r="E85">
            <v>0.4</v>
          </cell>
          <cell r="F85">
            <v>0.9</v>
          </cell>
          <cell r="G85">
            <v>0.5</v>
          </cell>
          <cell r="H85">
            <v>2.9</v>
          </cell>
          <cell r="I85">
            <v>0.5</v>
          </cell>
          <cell r="J85">
            <v>0.6</v>
          </cell>
          <cell r="K85" t="str">
            <v>0</v>
          </cell>
          <cell r="L85" t="str">
            <v>0</v>
          </cell>
          <cell r="M85" t="str">
            <v>0</v>
          </cell>
        </row>
      </sheetData>
      <sheetData sheetId="9">
        <row r="17">
          <cell r="B17">
            <v>952</v>
          </cell>
          <cell r="C17">
            <v>915</v>
          </cell>
          <cell r="D17">
            <v>1075</v>
          </cell>
          <cell r="E17">
            <v>963</v>
          </cell>
          <cell r="F17">
            <v>977</v>
          </cell>
          <cell r="G17">
            <v>871</v>
          </cell>
          <cell r="H17">
            <v>902</v>
          </cell>
          <cell r="I17">
            <v>1071</v>
          </cell>
          <cell r="J17">
            <v>939</v>
          </cell>
          <cell r="K17">
            <v>0</v>
          </cell>
          <cell r="L17">
            <v>0</v>
          </cell>
          <cell r="M17">
            <v>0</v>
          </cell>
        </row>
        <row r="18">
          <cell r="B18">
            <v>1</v>
          </cell>
          <cell r="C18">
            <v>6</v>
          </cell>
          <cell r="D18">
            <v>3</v>
          </cell>
          <cell r="E18">
            <v>4</v>
          </cell>
          <cell r="F18">
            <v>5</v>
          </cell>
          <cell r="G18">
            <v>4</v>
          </cell>
          <cell r="H18">
            <v>2</v>
          </cell>
          <cell r="I18">
            <v>2</v>
          </cell>
          <cell r="J18">
            <v>2</v>
          </cell>
          <cell r="K18">
            <v>0</v>
          </cell>
          <cell r="L18">
            <v>0</v>
          </cell>
          <cell r="M18">
            <v>0</v>
          </cell>
        </row>
        <row r="21">
          <cell r="B21">
            <v>0</v>
          </cell>
          <cell r="C21">
            <v>4</v>
          </cell>
          <cell r="D21">
            <v>1</v>
          </cell>
          <cell r="E21">
            <v>2</v>
          </cell>
          <cell r="F21">
            <v>4</v>
          </cell>
          <cell r="G21">
            <v>1</v>
          </cell>
          <cell r="H21">
            <v>1</v>
          </cell>
          <cell r="I21">
            <v>2</v>
          </cell>
          <cell r="J21">
            <v>1</v>
          </cell>
          <cell r="K21">
            <v>0</v>
          </cell>
          <cell r="L21">
            <v>0</v>
          </cell>
          <cell r="M21">
            <v>0</v>
          </cell>
        </row>
        <row r="22">
          <cell r="B22">
            <v>0</v>
          </cell>
          <cell r="C22">
            <v>1</v>
          </cell>
          <cell r="D22">
            <v>0</v>
          </cell>
          <cell r="E22">
            <v>1</v>
          </cell>
          <cell r="F22">
            <v>0</v>
          </cell>
          <cell r="G22">
            <v>1</v>
          </cell>
          <cell r="H22">
            <v>0</v>
          </cell>
          <cell r="I22">
            <v>0</v>
          </cell>
          <cell r="J22">
            <v>0</v>
          </cell>
          <cell r="K22">
            <v>0</v>
          </cell>
          <cell r="L22">
            <v>0</v>
          </cell>
          <cell r="M22">
            <v>0</v>
          </cell>
        </row>
        <row r="23">
          <cell r="B23">
            <v>1</v>
          </cell>
          <cell r="C23">
            <v>1</v>
          </cell>
          <cell r="D23">
            <v>2</v>
          </cell>
          <cell r="E23">
            <v>1</v>
          </cell>
          <cell r="F23">
            <v>1</v>
          </cell>
          <cell r="G23">
            <v>2</v>
          </cell>
          <cell r="H23">
            <v>1</v>
          </cell>
          <cell r="I23">
            <v>0</v>
          </cell>
          <cell r="J23">
            <v>1</v>
          </cell>
          <cell r="K23">
            <v>0</v>
          </cell>
          <cell r="L23">
            <v>0</v>
          </cell>
          <cell r="M23">
            <v>0</v>
          </cell>
        </row>
        <row r="26">
          <cell r="B26">
            <v>0</v>
          </cell>
          <cell r="C26">
            <v>0</v>
          </cell>
          <cell r="D26">
            <v>0</v>
          </cell>
          <cell r="E26">
            <v>0</v>
          </cell>
          <cell r="F26">
            <v>0</v>
          </cell>
          <cell r="G26">
            <v>0</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804</v>
          </cell>
          <cell r="C30">
            <v>764</v>
          </cell>
          <cell r="D30">
            <v>913</v>
          </cell>
          <cell r="E30">
            <v>818</v>
          </cell>
          <cell r="F30">
            <v>818</v>
          </cell>
          <cell r="G30">
            <v>726</v>
          </cell>
          <cell r="H30">
            <v>756</v>
          </cell>
          <cell r="I30">
            <v>910</v>
          </cell>
          <cell r="J30">
            <v>791</v>
          </cell>
          <cell r="K30"/>
          <cell r="L30"/>
          <cell r="M30"/>
        </row>
        <row r="31">
          <cell r="B31">
            <v>2</v>
          </cell>
          <cell r="C31">
            <v>2</v>
          </cell>
          <cell r="D31">
            <v>1</v>
          </cell>
          <cell r="E31">
            <v>0</v>
          </cell>
          <cell r="F31">
            <v>1</v>
          </cell>
          <cell r="G31">
            <v>1</v>
          </cell>
          <cell r="H31">
            <v>0</v>
          </cell>
          <cell r="I31">
            <v>3</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146</v>
          </cell>
          <cell r="C33">
            <v>149</v>
          </cell>
          <cell r="D33">
            <v>161</v>
          </cell>
          <cell r="E33">
            <v>145</v>
          </cell>
          <cell r="F33">
            <v>158</v>
          </cell>
          <cell r="G33">
            <v>144</v>
          </cell>
          <cell r="H33">
            <v>146</v>
          </cell>
          <cell r="I33">
            <v>158</v>
          </cell>
          <cell r="J33">
            <v>148</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0</v>
          </cell>
          <cell r="K43"/>
          <cell r="L43"/>
          <cell r="M43"/>
        </row>
        <row r="44">
          <cell r="B44">
            <v>0</v>
          </cell>
          <cell r="C44">
            <v>0</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1</v>
          </cell>
          <cell r="H46">
            <v>0</v>
          </cell>
          <cell r="I46">
            <v>0</v>
          </cell>
          <cell r="J46">
            <v>0</v>
          </cell>
          <cell r="K46"/>
          <cell r="L46"/>
          <cell r="M46"/>
        </row>
        <row r="47">
          <cell r="B47">
            <v>0</v>
          </cell>
          <cell r="C47">
            <v>0</v>
          </cell>
          <cell r="D47">
            <v>0</v>
          </cell>
          <cell r="E47">
            <v>0</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3</v>
          </cell>
          <cell r="D53">
            <v>1</v>
          </cell>
          <cell r="E53">
            <v>1</v>
          </cell>
          <cell r="F53">
            <v>4</v>
          </cell>
          <cell r="G53">
            <v>0</v>
          </cell>
          <cell r="H53">
            <v>0</v>
          </cell>
          <cell r="I53">
            <v>1</v>
          </cell>
          <cell r="J53">
            <v>1</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1</v>
          </cell>
          <cell r="J55">
            <v>0</v>
          </cell>
          <cell r="K55">
            <v>0</v>
          </cell>
          <cell r="L55">
            <v>0</v>
          </cell>
          <cell r="M55">
            <v>0</v>
          </cell>
        </row>
        <row r="56">
          <cell r="B56">
            <v>0</v>
          </cell>
          <cell r="C56">
            <v>1</v>
          </cell>
          <cell r="D56">
            <v>0</v>
          </cell>
          <cell r="E56">
            <v>1</v>
          </cell>
          <cell r="F56">
            <v>0</v>
          </cell>
          <cell r="G56">
            <v>0</v>
          </cell>
          <cell r="H56">
            <v>1</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1</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1</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16</v>
          </cell>
          <cell r="C84">
            <v>16</v>
          </cell>
          <cell r="D84">
            <v>17</v>
          </cell>
          <cell r="E84">
            <v>22</v>
          </cell>
          <cell r="F84">
            <v>18</v>
          </cell>
          <cell r="G84">
            <v>18</v>
          </cell>
          <cell r="H84">
            <v>23</v>
          </cell>
          <cell r="I84">
            <v>16</v>
          </cell>
          <cell r="J84">
            <v>14</v>
          </cell>
          <cell r="K84">
            <v>0</v>
          </cell>
          <cell r="L84" t="str">
            <v>0</v>
          </cell>
          <cell r="M84" t="str">
            <v>0</v>
          </cell>
        </row>
        <row r="85">
          <cell r="B85">
            <v>46</v>
          </cell>
          <cell r="C85">
            <v>54.5</v>
          </cell>
          <cell r="D85">
            <v>39.6</v>
          </cell>
          <cell r="E85">
            <v>97.3</v>
          </cell>
          <cell r="F85">
            <v>28</v>
          </cell>
          <cell r="G85">
            <v>250.5</v>
          </cell>
          <cell r="H85">
            <v>419.2</v>
          </cell>
          <cell r="I85">
            <v>46.7</v>
          </cell>
          <cell r="J85">
            <v>95.2</v>
          </cell>
          <cell r="K85" t="str">
            <v>0</v>
          </cell>
          <cell r="L85" t="str">
            <v>0</v>
          </cell>
          <cell r="M85" t="str">
            <v>0</v>
          </cell>
        </row>
      </sheetData>
      <sheetData sheetId="10">
        <row r="17">
          <cell r="B17">
            <v>1151</v>
          </cell>
          <cell r="C17">
            <v>1124</v>
          </cell>
          <cell r="D17">
            <v>1171</v>
          </cell>
          <cell r="E17">
            <v>1086</v>
          </cell>
          <cell r="F17">
            <v>1161</v>
          </cell>
          <cell r="G17">
            <v>1014</v>
          </cell>
          <cell r="H17">
            <v>951</v>
          </cell>
          <cell r="I17">
            <v>933</v>
          </cell>
          <cell r="J17">
            <v>909</v>
          </cell>
          <cell r="K17">
            <v>0</v>
          </cell>
          <cell r="L17">
            <v>0</v>
          </cell>
          <cell r="M17">
            <v>0</v>
          </cell>
        </row>
        <row r="18">
          <cell r="B18">
            <v>25</v>
          </cell>
          <cell r="C18">
            <v>19</v>
          </cell>
          <cell r="D18">
            <v>30</v>
          </cell>
          <cell r="E18">
            <v>30</v>
          </cell>
          <cell r="F18">
            <v>24</v>
          </cell>
          <cell r="G18">
            <v>16</v>
          </cell>
          <cell r="H18">
            <v>26</v>
          </cell>
          <cell r="I18">
            <v>34</v>
          </cell>
          <cell r="J18">
            <v>23</v>
          </cell>
          <cell r="K18">
            <v>0</v>
          </cell>
          <cell r="L18">
            <v>0</v>
          </cell>
          <cell r="M18">
            <v>0</v>
          </cell>
        </row>
        <row r="21">
          <cell r="B21">
            <v>9</v>
          </cell>
          <cell r="C21">
            <v>9</v>
          </cell>
          <cell r="D21">
            <v>15</v>
          </cell>
          <cell r="E21">
            <v>13</v>
          </cell>
          <cell r="F21">
            <v>10</v>
          </cell>
          <cell r="G21">
            <v>7</v>
          </cell>
          <cell r="H21">
            <v>10</v>
          </cell>
          <cell r="I21">
            <v>13</v>
          </cell>
          <cell r="J21">
            <v>9</v>
          </cell>
          <cell r="K21">
            <v>0</v>
          </cell>
          <cell r="L21">
            <v>0</v>
          </cell>
          <cell r="M21">
            <v>0</v>
          </cell>
        </row>
        <row r="22">
          <cell r="B22">
            <v>0</v>
          </cell>
          <cell r="C22">
            <v>0</v>
          </cell>
          <cell r="D22">
            <v>2</v>
          </cell>
          <cell r="E22">
            <v>0</v>
          </cell>
          <cell r="F22">
            <v>0</v>
          </cell>
          <cell r="G22">
            <v>0</v>
          </cell>
          <cell r="H22">
            <v>1</v>
          </cell>
          <cell r="I22">
            <v>1</v>
          </cell>
          <cell r="J22">
            <v>0</v>
          </cell>
          <cell r="K22">
            <v>0</v>
          </cell>
          <cell r="L22">
            <v>0</v>
          </cell>
          <cell r="M22">
            <v>0</v>
          </cell>
        </row>
        <row r="23">
          <cell r="B23">
            <v>16</v>
          </cell>
          <cell r="C23">
            <v>10</v>
          </cell>
          <cell r="D23">
            <v>13</v>
          </cell>
          <cell r="E23">
            <v>17</v>
          </cell>
          <cell r="F23">
            <v>14</v>
          </cell>
          <cell r="G23">
            <v>9</v>
          </cell>
          <cell r="H23">
            <v>15</v>
          </cell>
          <cell r="I23">
            <v>20</v>
          </cell>
          <cell r="J23">
            <v>14</v>
          </cell>
          <cell r="K23">
            <v>0</v>
          </cell>
          <cell r="L23">
            <v>0</v>
          </cell>
          <cell r="M23">
            <v>0</v>
          </cell>
        </row>
        <row r="26">
          <cell r="B26">
            <v>1</v>
          </cell>
          <cell r="C26">
            <v>0</v>
          </cell>
          <cell r="D26">
            <v>0</v>
          </cell>
          <cell r="E26">
            <v>0</v>
          </cell>
          <cell r="F26">
            <v>0</v>
          </cell>
          <cell r="G26">
            <v>0</v>
          </cell>
          <cell r="H26">
            <v>0</v>
          </cell>
          <cell r="I26">
            <v>0</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987</v>
          </cell>
          <cell r="C30">
            <v>971</v>
          </cell>
          <cell r="D30">
            <v>1001</v>
          </cell>
          <cell r="E30">
            <v>931</v>
          </cell>
          <cell r="F30">
            <v>997</v>
          </cell>
          <cell r="G30">
            <v>861</v>
          </cell>
          <cell r="H30">
            <v>798</v>
          </cell>
          <cell r="I30">
            <v>783</v>
          </cell>
          <cell r="J30">
            <v>780</v>
          </cell>
          <cell r="K30"/>
          <cell r="L30"/>
          <cell r="M30"/>
        </row>
        <row r="31">
          <cell r="B31">
            <v>2</v>
          </cell>
          <cell r="C31">
            <v>1</v>
          </cell>
          <cell r="D31">
            <v>3</v>
          </cell>
          <cell r="E31">
            <v>3</v>
          </cell>
          <cell r="F31">
            <v>0</v>
          </cell>
          <cell r="G31">
            <v>0</v>
          </cell>
          <cell r="H31">
            <v>2</v>
          </cell>
          <cell r="I31">
            <v>4</v>
          </cell>
          <cell r="J31">
            <v>3</v>
          </cell>
          <cell r="K31"/>
          <cell r="L31"/>
          <cell r="M31"/>
        </row>
        <row r="32">
          <cell r="B32">
            <v>0</v>
          </cell>
          <cell r="C32">
            <v>0</v>
          </cell>
          <cell r="D32">
            <v>0</v>
          </cell>
          <cell r="E32">
            <v>0</v>
          </cell>
          <cell r="F32">
            <v>0</v>
          </cell>
          <cell r="G32">
            <v>0</v>
          </cell>
          <cell r="H32">
            <v>0</v>
          </cell>
          <cell r="I32">
            <v>0</v>
          </cell>
          <cell r="J32">
            <v>0</v>
          </cell>
          <cell r="K32"/>
          <cell r="L32"/>
          <cell r="M32"/>
        </row>
        <row r="33">
          <cell r="B33">
            <v>161</v>
          </cell>
          <cell r="C33">
            <v>152</v>
          </cell>
          <cell r="D33">
            <v>167</v>
          </cell>
          <cell r="E33">
            <v>152</v>
          </cell>
          <cell r="F33">
            <v>164</v>
          </cell>
          <cell r="G33">
            <v>153</v>
          </cell>
          <cell r="H33">
            <v>151</v>
          </cell>
          <cell r="I33">
            <v>146</v>
          </cell>
          <cell r="J33">
            <v>125</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1</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1</v>
          </cell>
          <cell r="C43">
            <v>1</v>
          </cell>
          <cell r="D43">
            <v>0</v>
          </cell>
          <cell r="E43">
            <v>0</v>
          </cell>
          <cell r="F43">
            <v>0</v>
          </cell>
          <cell r="G43">
            <v>0</v>
          </cell>
          <cell r="H43">
            <v>1</v>
          </cell>
          <cell r="I43">
            <v>0</v>
          </cell>
          <cell r="J43">
            <v>0</v>
          </cell>
          <cell r="K43"/>
          <cell r="L43"/>
          <cell r="M43"/>
        </row>
        <row r="44">
          <cell r="B44">
            <v>0</v>
          </cell>
          <cell r="C44">
            <v>0</v>
          </cell>
          <cell r="D44">
            <v>1</v>
          </cell>
          <cell r="E44">
            <v>1</v>
          </cell>
          <cell r="F44">
            <v>1</v>
          </cell>
          <cell r="G44">
            <v>0</v>
          </cell>
          <cell r="H44">
            <v>2</v>
          </cell>
          <cell r="I44">
            <v>4</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2</v>
          </cell>
          <cell r="E46">
            <v>2</v>
          </cell>
          <cell r="F46">
            <v>1</v>
          </cell>
          <cell r="G46">
            <v>1</v>
          </cell>
          <cell r="H46">
            <v>2</v>
          </cell>
          <cell r="I46">
            <v>0</v>
          </cell>
          <cell r="J46">
            <v>0</v>
          </cell>
          <cell r="K46"/>
          <cell r="L46"/>
          <cell r="M46"/>
        </row>
        <row r="47">
          <cell r="B47">
            <v>0</v>
          </cell>
          <cell r="C47">
            <v>0</v>
          </cell>
          <cell r="D47">
            <v>0</v>
          </cell>
          <cell r="E47">
            <v>0</v>
          </cell>
          <cell r="F47">
            <v>0</v>
          </cell>
          <cell r="G47">
            <v>1</v>
          </cell>
          <cell r="H47">
            <v>0</v>
          </cell>
          <cell r="I47">
            <v>2</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1</v>
          </cell>
          <cell r="G49">
            <v>0</v>
          </cell>
          <cell r="H49">
            <v>0</v>
          </cell>
          <cell r="I49">
            <v>0</v>
          </cell>
          <cell r="J49">
            <v>0</v>
          </cell>
          <cell r="K49"/>
          <cell r="L49"/>
          <cell r="M49"/>
        </row>
        <row r="50">
          <cell r="B50">
            <v>0</v>
          </cell>
          <cell r="C50">
            <v>0</v>
          </cell>
          <cell r="D50">
            <v>1</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4</v>
          </cell>
          <cell r="C53">
            <v>6</v>
          </cell>
          <cell r="D53">
            <v>6</v>
          </cell>
          <cell r="E53">
            <v>7</v>
          </cell>
          <cell r="F53">
            <v>4</v>
          </cell>
          <cell r="G53">
            <v>3</v>
          </cell>
          <cell r="H53">
            <v>4</v>
          </cell>
          <cell r="I53">
            <v>4</v>
          </cell>
          <cell r="J53">
            <v>9</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0</v>
          </cell>
          <cell r="D55">
            <v>1</v>
          </cell>
          <cell r="E55">
            <v>0</v>
          </cell>
          <cell r="F55">
            <v>2</v>
          </cell>
          <cell r="G55">
            <v>1</v>
          </cell>
          <cell r="H55">
            <v>0</v>
          </cell>
          <cell r="I55">
            <v>1</v>
          </cell>
          <cell r="J55">
            <v>0</v>
          </cell>
          <cell r="K55">
            <v>0</v>
          </cell>
          <cell r="L55">
            <v>0</v>
          </cell>
          <cell r="M55">
            <v>0</v>
          </cell>
        </row>
        <row r="56">
          <cell r="B56">
            <v>1</v>
          </cell>
          <cell r="C56">
            <v>1</v>
          </cell>
          <cell r="D56">
            <v>1</v>
          </cell>
          <cell r="E56">
            <v>2</v>
          </cell>
          <cell r="F56">
            <v>1</v>
          </cell>
          <cell r="G56">
            <v>1</v>
          </cell>
          <cell r="H56">
            <v>1</v>
          </cell>
          <cell r="I56">
            <v>1</v>
          </cell>
          <cell r="J56">
            <v>0</v>
          </cell>
          <cell r="K56">
            <v>0</v>
          </cell>
          <cell r="L56">
            <v>0</v>
          </cell>
          <cell r="M56">
            <v>0</v>
          </cell>
        </row>
        <row r="57">
          <cell r="B57">
            <v>2</v>
          </cell>
          <cell r="C57">
            <v>0</v>
          </cell>
          <cell r="D57">
            <v>0</v>
          </cell>
          <cell r="E57">
            <v>0</v>
          </cell>
          <cell r="F57">
            <v>0</v>
          </cell>
          <cell r="G57">
            <v>0</v>
          </cell>
          <cell r="H57">
            <v>0</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3</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2</v>
          </cell>
          <cell r="E70">
            <v>0</v>
          </cell>
          <cell r="F70">
            <v>0</v>
          </cell>
          <cell r="G70">
            <v>0</v>
          </cell>
          <cell r="H70">
            <v>1</v>
          </cell>
          <cell r="I70">
            <v>0</v>
          </cell>
          <cell r="J70">
            <v>0</v>
          </cell>
          <cell r="K70"/>
          <cell r="L70"/>
          <cell r="M70"/>
        </row>
        <row r="71">
          <cell r="B71">
            <v>0</v>
          </cell>
          <cell r="C71">
            <v>0</v>
          </cell>
          <cell r="D71">
            <v>0</v>
          </cell>
          <cell r="E71">
            <v>0</v>
          </cell>
          <cell r="F71">
            <v>0</v>
          </cell>
          <cell r="G71">
            <v>0</v>
          </cell>
          <cell r="H71">
            <v>0</v>
          </cell>
          <cell r="I71">
            <v>1</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19</v>
          </cell>
          <cell r="D84">
            <v>19</v>
          </cell>
          <cell r="E84">
            <v>18</v>
          </cell>
          <cell r="F84">
            <v>20</v>
          </cell>
          <cell r="G84">
            <v>19</v>
          </cell>
          <cell r="H84">
            <v>17</v>
          </cell>
          <cell r="I84">
            <v>18</v>
          </cell>
          <cell r="J84">
            <v>18</v>
          </cell>
          <cell r="K84" t="str">
            <v>0</v>
          </cell>
          <cell r="L84" t="str">
            <v>0</v>
          </cell>
          <cell r="M84" t="str">
            <v>0</v>
          </cell>
        </row>
        <row r="85">
          <cell r="B85">
            <v>0.4</v>
          </cell>
          <cell r="C85">
            <v>8.1</v>
          </cell>
          <cell r="D85">
            <v>0.5</v>
          </cell>
          <cell r="E85">
            <v>3.2</v>
          </cell>
          <cell r="F85">
            <v>28</v>
          </cell>
          <cell r="G85">
            <v>0.6</v>
          </cell>
          <cell r="H85">
            <v>0.5</v>
          </cell>
          <cell r="I85">
            <v>31.9</v>
          </cell>
          <cell r="J85">
            <v>55.8</v>
          </cell>
          <cell r="K85" t="str">
            <v>0</v>
          </cell>
          <cell r="L85" t="str">
            <v>0</v>
          </cell>
          <cell r="M85" t="str">
            <v>0</v>
          </cell>
        </row>
      </sheetData>
      <sheetData sheetId="11">
        <row r="17">
          <cell r="B17">
            <v>219</v>
          </cell>
          <cell r="C17">
            <v>257</v>
          </cell>
          <cell r="D17">
            <v>327</v>
          </cell>
          <cell r="E17">
            <v>261</v>
          </cell>
          <cell r="F17">
            <v>252</v>
          </cell>
          <cell r="G17">
            <v>211</v>
          </cell>
          <cell r="H17">
            <v>217</v>
          </cell>
          <cell r="I17">
            <v>226</v>
          </cell>
          <cell r="J17">
            <v>206</v>
          </cell>
          <cell r="K17">
            <v>0</v>
          </cell>
          <cell r="L17">
            <v>0</v>
          </cell>
          <cell r="M17">
            <v>0</v>
          </cell>
        </row>
        <row r="18">
          <cell r="B18">
            <v>11</v>
          </cell>
          <cell r="C18">
            <v>12</v>
          </cell>
          <cell r="D18">
            <v>14</v>
          </cell>
          <cell r="E18">
            <v>12</v>
          </cell>
          <cell r="F18">
            <v>16</v>
          </cell>
          <cell r="G18">
            <v>10</v>
          </cell>
          <cell r="H18">
            <v>11</v>
          </cell>
          <cell r="I18">
            <v>14</v>
          </cell>
          <cell r="J18">
            <v>17</v>
          </cell>
          <cell r="K18">
            <v>0</v>
          </cell>
          <cell r="L18">
            <v>0</v>
          </cell>
          <cell r="M18">
            <v>0</v>
          </cell>
        </row>
        <row r="21">
          <cell r="B21">
            <v>9</v>
          </cell>
          <cell r="C21">
            <v>9</v>
          </cell>
          <cell r="D21">
            <v>10</v>
          </cell>
          <cell r="E21">
            <v>7</v>
          </cell>
          <cell r="F21">
            <v>7</v>
          </cell>
          <cell r="G21">
            <v>6</v>
          </cell>
          <cell r="H21">
            <v>8</v>
          </cell>
          <cell r="I21">
            <v>10</v>
          </cell>
          <cell r="J21">
            <v>8</v>
          </cell>
          <cell r="K21">
            <v>0</v>
          </cell>
          <cell r="L21">
            <v>0</v>
          </cell>
          <cell r="M21">
            <v>0</v>
          </cell>
        </row>
        <row r="22">
          <cell r="B22">
            <v>2</v>
          </cell>
          <cell r="C22">
            <v>1</v>
          </cell>
          <cell r="D22">
            <v>1</v>
          </cell>
          <cell r="E22">
            <v>1</v>
          </cell>
          <cell r="F22">
            <v>5</v>
          </cell>
          <cell r="G22">
            <v>4</v>
          </cell>
          <cell r="H22">
            <v>2</v>
          </cell>
          <cell r="I22">
            <v>2</v>
          </cell>
          <cell r="J22">
            <v>4</v>
          </cell>
          <cell r="K22">
            <v>0</v>
          </cell>
          <cell r="L22">
            <v>0</v>
          </cell>
          <cell r="M22">
            <v>0</v>
          </cell>
        </row>
        <row r="23">
          <cell r="B23">
            <v>0</v>
          </cell>
          <cell r="C23">
            <v>2</v>
          </cell>
          <cell r="D23">
            <v>3</v>
          </cell>
          <cell r="E23">
            <v>4</v>
          </cell>
          <cell r="F23">
            <v>4</v>
          </cell>
          <cell r="G23">
            <v>0</v>
          </cell>
          <cell r="H23">
            <v>1</v>
          </cell>
          <cell r="I23">
            <v>2</v>
          </cell>
          <cell r="J23">
            <v>5</v>
          </cell>
          <cell r="K23">
            <v>0</v>
          </cell>
          <cell r="L23">
            <v>0</v>
          </cell>
          <cell r="M23">
            <v>0</v>
          </cell>
        </row>
        <row r="26">
          <cell r="B26">
            <v>1</v>
          </cell>
          <cell r="C26">
            <v>1</v>
          </cell>
          <cell r="D26">
            <v>2</v>
          </cell>
          <cell r="E26">
            <v>2</v>
          </cell>
          <cell r="F26">
            <v>3</v>
          </cell>
          <cell r="G26">
            <v>1</v>
          </cell>
          <cell r="H26">
            <v>3</v>
          </cell>
          <cell r="I26">
            <v>2</v>
          </cell>
          <cell r="J26">
            <v>4</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98</v>
          </cell>
          <cell r="C30">
            <v>127</v>
          </cell>
          <cell r="D30">
            <v>125</v>
          </cell>
          <cell r="E30">
            <v>127</v>
          </cell>
          <cell r="F30">
            <v>112</v>
          </cell>
          <cell r="G30">
            <v>90</v>
          </cell>
          <cell r="H30">
            <v>97</v>
          </cell>
          <cell r="I30">
            <v>105</v>
          </cell>
          <cell r="J30">
            <v>96</v>
          </cell>
          <cell r="K30"/>
          <cell r="L30"/>
          <cell r="M30"/>
        </row>
        <row r="31">
          <cell r="B31">
            <v>0</v>
          </cell>
          <cell r="C31">
            <v>0</v>
          </cell>
          <cell r="D31">
            <v>1</v>
          </cell>
          <cell r="E31">
            <v>1</v>
          </cell>
          <cell r="F31">
            <v>1</v>
          </cell>
          <cell r="G31">
            <v>0</v>
          </cell>
          <cell r="H31">
            <v>1</v>
          </cell>
          <cell r="I31">
            <v>0</v>
          </cell>
          <cell r="J31">
            <v>1</v>
          </cell>
          <cell r="K31"/>
          <cell r="L31"/>
          <cell r="M31"/>
        </row>
        <row r="32">
          <cell r="B32">
            <v>0</v>
          </cell>
          <cell r="C32">
            <v>0</v>
          </cell>
          <cell r="D32">
            <v>0</v>
          </cell>
          <cell r="E32">
            <v>0</v>
          </cell>
          <cell r="F32">
            <v>0</v>
          </cell>
          <cell r="G32">
            <v>0</v>
          </cell>
          <cell r="H32">
            <v>0</v>
          </cell>
          <cell r="I32">
            <v>0</v>
          </cell>
          <cell r="J32">
            <v>0</v>
          </cell>
          <cell r="K32"/>
          <cell r="L32"/>
          <cell r="M32"/>
        </row>
        <row r="33">
          <cell r="B33">
            <v>120</v>
          </cell>
          <cell r="C33">
            <v>129</v>
          </cell>
          <cell r="D33">
            <v>199</v>
          </cell>
          <cell r="E33">
            <v>131</v>
          </cell>
          <cell r="F33">
            <v>136</v>
          </cell>
          <cell r="G33">
            <v>120</v>
          </cell>
          <cell r="H33">
            <v>116</v>
          </cell>
          <cell r="I33">
            <v>119</v>
          </cell>
          <cell r="J33">
            <v>105</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1</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1</v>
          </cell>
          <cell r="D43">
            <v>1</v>
          </cell>
          <cell r="E43">
            <v>0</v>
          </cell>
          <cell r="F43">
            <v>0</v>
          </cell>
          <cell r="G43">
            <v>0</v>
          </cell>
          <cell r="H43">
            <v>0</v>
          </cell>
          <cell r="I43">
            <v>0</v>
          </cell>
          <cell r="J43">
            <v>0</v>
          </cell>
          <cell r="K43"/>
          <cell r="L43"/>
          <cell r="M43"/>
        </row>
        <row r="44">
          <cell r="B44">
            <v>1</v>
          </cell>
          <cell r="C44">
            <v>0</v>
          </cell>
          <cell r="D44">
            <v>0</v>
          </cell>
          <cell r="E44">
            <v>2</v>
          </cell>
          <cell r="F44">
            <v>0</v>
          </cell>
          <cell r="G44">
            <v>2</v>
          </cell>
          <cell r="H44">
            <v>1</v>
          </cell>
          <cell r="I44">
            <v>2</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2</v>
          </cell>
          <cell r="C46">
            <v>6</v>
          </cell>
          <cell r="D46">
            <v>5</v>
          </cell>
          <cell r="E46">
            <v>3</v>
          </cell>
          <cell r="F46">
            <v>4</v>
          </cell>
          <cell r="G46">
            <v>3</v>
          </cell>
          <cell r="H46">
            <v>1</v>
          </cell>
          <cell r="I46">
            <v>4</v>
          </cell>
          <cell r="J46">
            <v>4</v>
          </cell>
          <cell r="K46"/>
          <cell r="L46"/>
          <cell r="M46"/>
        </row>
        <row r="47">
          <cell r="B47">
            <v>0</v>
          </cell>
          <cell r="C47">
            <v>1</v>
          </cell>
          <cell r="D47">
            <v>0</v>
          </cell>
          <cell r="E47">
            <v>0</v>
          </cell>
          <cell r="F47">
            <v>0</v>
          </cell>
          <cell r="G47">
            <v>0</v>
          </cell>
          <cell r="H47">
            <v>2</v>
          </cell>
          <cell r="I47">
            <v>1</v>
          </cell>
          <cell r="J47">
            <v>1</v>
          </cell>
          <cell r="K47"/>
          <cell r="L47"/>
          <cell r="M47"/>
        </row>
        <row r="48">
          <cell r="B48">
            <v>1</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1</v>
          </cell>
          <cell r="C50">
            <v>1</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4</v>
          </cell>
          <cell r="C53">
            <v>0</v>
          </cell>
          <cell r="D53">
            <v>3</v>
          </cell>
          <cell r="E53">
            <v>1</v>
          </cell>
          <cell r="F53">
            <v>3</v>
          </cell>
          <cell r="G53">
            <v>1</v>
          </cell>
          <cell r="H53">
            <v>4</v>
          </cell>
          <cell r="I53">
            <v>2</v>
          </cell>
          <cell r="J53">
            <v>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0</v>
          </cell>
          <cell r="D57">
            <v>1</v>
          </cell>
          <cell r="E57">
            <v>1</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1</v>
          </cell>
          <cell r="E67">
            <v>1</v>
          </cell>
          <cell r="F67">
            <v>1</v>
          </cell>
          <cell r="G67">
            <v>1</v>
          </cell>
          <cell r="H67">
            <v>0</v>
          </cell>
          <cell r="I67">
            <v>0</v>
          </cell>
          <cell r="J67">
            <v>3</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1</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1</v>
          </cell>
          <cell r="G73">
            <v>0</v>
          </cell>
          <cell r="H73">
            <v>0</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1</v>
          </cell>
          <cell r="D75">
            <v>0</v>
          </cell>
          <cell r="E75">
            <v>0</v>
          </cell>
          <cell r="F75">
            <v>1</v>
          </cell>
          <cell r="G75">
            <v>3</v>
          </cell>
          <cell r="H75">
            <v>2</v>
          </cell>
          <cell r="I75">
            <v>2</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1</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20</v>
          </cell>
          <cell r="D84">
            <v>17</v>
          </cell>
          <cell r="E84">
            <v>17</v>
          </cell>
          <cell r="F84">
            <v>17</v>
          </cell>
          <cell r="G84">
            <v>16</v>
          </cell>
          <cell r="H84">
            <v>17</v>
          </cell>
          <cell r="I84">
            <v>17</v>
          </cell>
          <cell r="J84">
            <v>21</v>
          </cell>
          <cell r="K84" t="str">
            <v>0</v>
          </cell>
          <cell r="L84" t="str">
            <v>0</v>
          </cell>
          <cell r="M84" t="str">
            <v>0</v>
          </cell>
        </row>
        <row r="85">
          <cell r="B85">
            <v>42.5</v>
          </cell>
          <cell r="C85">
            <v>0.5</v>
          </cell>
          <cell r="D85">
            <v>54.8</v>
          </cell>
          <cell r="E85">
            <v>24.8</v>
          </cell>
          <cell r="F85">
            <v>67.599999999999994</v>
          </cell>
          <cell r="G85">
            <v>231.4</v>
          </cell>
          <cell r="H85">
            <v>80.599999999999994</v>
          </cell>
          <cell r="I85">
            <v>33.6</v>
          </cell>
          <cell r="J85">
            <v>7</v>
          </cell>
          <cell r="K85" t="str">
            <v>0</v>
          </cell>
          <cell r="L85" t="str">
            <v>0</v>
          </cell>
          <cell r="M85" t="str">
            <v>0</v>
          </cell>
        </row>
      </sheetData>
      <sheetData sheetId="12">
        <row r="17">
          <cell r="B17">
            <v>288</v>
          </cell>
          <cell r="C17">
            <v>266</v>
          </cell>
          <cell r="D17">
            <v>276</v>
          </cell>
          <cell r="E17">
            <v>315</v>
          </cell>
          <cell r="F17">
            <v>281</v>
          </cell>
          <cell r="G17">
            <v>312</v>
          </cell>
          <cell r="H17">
            <v>374</v>
          </cell>
          <cell r="I17">
            <v>305</v>
          </cell>
          <cell r="J17">
            <v>310</v>
          </cell>
          <cell r="K17">
            <v>0</v>
          </cell>
          <cell r="L17">
            <v>0</v>
          </cell>
          <cell r="M17">
            <v>0</v>
          </cell>
        </row>
        <row r="18">
          <cell r="B18">
            <v>15</v>
          </cell>
          <cell r="C18">
            <v>13</v>
          </cell>
          <cell r="D18">
            <v>23</v>
          </cell>
          <cell r="E18">
            <v>26</v>
          </cell>
          <cell r="F18">
            <v>12</v>
          </cell>
          <cell r="G18">
            <v>13</v>
          </cell>
          <cell r="H18">
            <v>30</v>
          </cell>
          <cell r="I18">
            <v>19</v>
          </cell>
          <cell r="J18">
            <v>10</v>
          </cell>
          <cell r="K18">
            <v>0</v>
          </cell>
          <cell r="L18">
            <v>0</v>
          </cell>
          <cell r="M18">
            <v>0</v>
          </cell>
        </row>
        <row r="21">
          <cell r="B21">
            <v>4</v>
          </cell>
          <cell r="C21">
            <v>9</v>
          </cell>
          <cell r="D21">
            <v>14</v>
          </cell>
          <cell r="E21">
            <v>10</v>
          </cell>
          <cell r="F21">
            <v>8</v>
          </cell>
          <cell r="G21">
            <v>12</v>
          </cell>
          <cell r="H21">
            <v>18</v>
          </cell>
          <cell r="I21">
            <v>12</v>
          </cell>
          <cell r="J21">
            <v>7</v>
          </cell>
          <cell r="K21">
            <v>0</v>
          </cell>
          <cell r="L21">
            <v>0</v>
          </cell>
          <cell r="M21">
            <v>0</v>
          </cell>
        </row>
        <row r="22">
          <cell r="B22">
            <v>2</v>
          </cell>
          <cell r="C22">
            <v>0</v>
          </cell>
          <cell r="D22">
            <v>2</v>
          </cell>
          <cell r="E22">
            <v>3</v>
          </cell>
          <cell r="F22">
            <v>0</v>
          </cell>
          <cell r="G22">
            <v>1</v>
          </cell>
          <cell r="H22">
            <v>4</v>
          </cell>
          <cell r="I22">
            <v>1</v>
          </cell>
          <cell r="J22">
            <v>0</v>
          </cell>
          <cell r="K22">
            <v>0</v>
          </cell>
          <cell r="L22">
            <v>0</v>
          </cell>
          <cell r="M22">
            <v>0</v>
          </cell>
        </row>
        <row r="23">
          <cell r="B23">
            <v>9</v>
          </cell>
          <cell r="C23">
            <v>4</v>
          </cell>
          <cell r="D23">
            <v>7</v>
          </cell>
          <cell r="E23">
            <v>13</v>
          </cell>
          <cell r="F23">
            <v>4</v>
          </cell>
          <cell r="G23">
            <v>0</v>
          </cell>
          <cell r="H23">
            <v>8</v>
          </cell>
          <cell r="I23">
            <v>6</v>
          </cell>
          <cell r="J23">
            <v>3</v>
          </cell>
          <cell r="K23">
            <v>0</v>
          </cell>
          <cell r="L23">
            <v>0</v>
          </cell>
          <cell r="M23">
            <v>0</v>
          </cell>
        </row>
        <row r="26">
          <cell r="B26">
            <v>1</v>
          </cell>
          <cell r="C26">
            <v>1</v>
          </cell>
          <cell r="D26">
            <v>1</v>
          </cell>
          <cell r="E26">
            <v>3</v>
          </cell>
          <cell r="F26">
            <v>0</v>
          </cell>
          <cell r="G26">
            <v>2</v>
          </cell>
          <cell r="H26">
            <v>0</v>
          </cell>
          <cell r="I26">
            <v>0</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95</v>
          </cell>
          <cell r="C30">
            <v>64</v>
          </cell>
          <cell r="D30">
            <v>76</v>
          </cell>
          <cell r="E30">
            <v>91</v>
          </cell>
          <cell r="F30">
            <v>75</v>
          </cell>
          <cell r="G30">
            <v>70</v>
          </cell>
          <cell r="H30">
            <v>56</v>
          </cell>
          <cell r="I30">
            <v>47</v>
          </cell>
          <cell r="J30">
            <v>78</v>
          </cell>
          <cell r="K30"/>
          <cell r="L30"/>
          <cell r="M30"/>
        </row>
        <row r="31">
          <cell r="B31">
            <v>1</v>
          </cell>
          <cell r="C31">
            <v>3</v>
          </cell>
          <cell r="D31">
            <v>5</v>
          </cell>
          <cell r="E31">
            <v>1</v>
          </cell>
          <cell r="F31">
            <v>0</v>
          </cell>
          <cell r="G31">
            <v>1</v>
          </cell>
          <cell r="H31">
            <v>1</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191</v>
          </cell>
          <cell r="C33">
            <v>198</v>
          </cell>
          <cell r="D33">
            <v>194</v>
          </cell>
          <cell r="E33">
            <v>220</v>
          </cell>
          <cell r="F33">
            <v>206</v>
          </cell>
          <cell r="G33">
            <v>239</v>
          </cell>
          <cell r="H33">
            <v>317</v>
          </cell>
          <cell r="I33">
            <v>258</v>
          </cell>
          <cell r="J33">
            <v>231</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1</v>
          </cell>
          <cell r="E41">
            <v>0</v>
          </cell>
          <cell r="F41">
            <v>0</v>
          </cell>
          <cell r="G41">
            <v>0</v>
          </cell>
          <cell r="H41">
            <v>1</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0</v>
          </cell>
          <cell r="K43"/>
          <cell r="L43"/>
          <cell r="M43"/>
        </row>
        <row r="44">
          <cell r="B44">
            <v>0</v>
          </cell>
          <cell r="C44">
            <v>2</v>
          </cell>
          <cell r="D44">
            <v>2</v>
          </cell>
          <cell r="E44">
            <v>0</v>
          </cell>
          <cell r="F44">
            <v>2</v>
          </cell>
          <cell r="G44">
            <v>2</v>
          </cell>
          <cell r="H44">
            <v>0</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3</v>
          </cell>
          <cell r="D46">
            <v>1</v>
          </cell>
          <cell r="E46">
            <v>5</v>
          </cell>
          <cell r="F46">
            <v>4</v>
          </cell>
          <cell r="G46">
            <v>2</v>
          </cell>
          <cell r="H46">
            <v>9</v>
          </cell>
          <cell r="I46">
            <v>5</v>
          </cell>
          <cell r="J46">
            <v>5</v>
          </cell>
          <cell r="K46"/>
          <cell r="L46"/>
          <cell r="M46"/>
        </row>
        <row r="47">
          <cell r="B47">
            <v>0</v>
          </cell>
          <cell r="C47">
            <v>0</v>
          </cell>
          <cell r="D47">
            <v>0</v>
          </cell>
          <cell r="E47">
            <v>0</v>
          </cell>
          <cell r="F47">
            <v>0</v>
          </cell>
          <cell r="G47">
            <v>0</v>
          </cell>
          <cell r="H47">
            <v>1</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1</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2</v>
          </cell>
          <cell r="D53">
            <v>4</v>
          </cell>
          <cell r="E53">
            <v>3</v>
          </cell>
          <cell r="F53">
            <v>2</v>
          </cell>
          <cell r="G53">
            <v>3</v>
          </cell>
          <cell r="H53">
            <v>6</v>
          </cell>
          <cell r="I53">
            <v>4</v>
          </cell>
          <cell r="J53">
            <v>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2</v>
          </cell>
          <cell r="E55">
            <v>1</v>
          </cell>
          <cell r="F55">
            <v>0</v>
          </cell>
          <cell r="G55">
            <v>1</v>
          </cell>
          <cell r="H55">
            <v>1</v>
          </cell>
          <cell r="I55">
            <v>1</v>
          </cell>
          <cell r="J55">
            <v>0</v>
          </cell>
          <cell r="K55">
            <v>0</v>
          </cell>
          <cell r="L55">
            <v>0</v>
          </cell>
          <cell r="M55">
            <v>0</v>
          </cell>
        </row>
        <row r="56">
          <cell r="B56">
            <v>0</v>
          </cell>
          <cell r="C56">
            <v>0</v>
          </cell>
          <cell r="D56">
            <v>0</v>
          </cell>
          <cell r="E56">
            <v>0</v>
          </cell>
          <cell r="F56">
            <v>0</v>
          </cell>
          <cell r="G56">
            <v>0</v>
          </cell>
          <cell r="H56">
            <v>0</v>
          </cell>
          <cell r="I56">
            <v>1</v>
          </cell>
          <cell r="J56">
            <v>0</v>
          </cell>
          <cell r="K56">
            <v>0</v>
          </cell>
          <cell r="L56">
            <v>0</v>
          </cell>
          <cell r="M56">
            <v>0</v>
          </cell>
        </row>
        <row r="57">
          <cell r="B57">
            <v>3</v>
          </cell>
          <cell r="C57">
            <v>2</v>
          </cell>
          <cell r="D57">
            <v>3</v>
          </cell>
          <cell r="E57">
            <v>1</v>
          </cell>
          <cell r="F57">
            <v>0</v>
          </cell>
          <cell r="G57">
            <v>3</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1</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1</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0</v>
          </cell>
          <cell r="D75">
            <v>0</v>
          </cell>
          <cell r="E75">
            <v>3</v>
          </cell>
          <cell r="F75">
            <v>0</v>
          </cell>
          <cell r="G75">
            <v>1</v>
          </cell>
          <cell r="H75">
            <v>3</v>
          </cell>
          <cell r="I75">
            <v>1</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0</v>
          </cell>
          <cell r="D80">
            <v>2</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15</v>
          </cell>
          <cell r="D84">
            <v>16</v>
          </cell>
          <cell r="E84">
            <v>16</v>
          </cell>
          <cell r="F84">
            <v>15</v>
          </cell>
          <cell r="G84">
            <v>16</v>
          </cell>
          <cell r="H84">
            <v>16</v>
          </cell>
          <cell r="I84">
            <v>14</v>
          </cell>
          <cell r="J84">
            <v>16</v>
          </cell>
          <cell r="K84" t="str">
            <v>0</v>
          </cell>
          <cell r="L84" t="str">
            <v>0</v>
          </cell>
          <cell r="M84" t="str">
            <v>0</v>
          </cell>
        </row>
        <row r="85">
          <cell r="B85">
            <v>20</v>
          </cell>
          <cell r="C85">
            <v>0.4</v>
          </cell>
          <cell r="D85">
            <v>0.8</v>
          </cell>
          <cell r="E85">
            <v>0.6</v>
          </cell>
          <cell r="F85">
            <v>329.8</v>
          </cell>
          <cell r="G85">
            <v>0.3</v>
          </cell>
          <cell r="H85">
            <v>20.5</v>
          </cell>
          <cell r="I85">
            <v>5.6</v>
          </cell>
          <cell r="J85">
            <v>34.1</v>
          </cell>
          <cell r="K85" t="str">
            <v>0</v>
          </cell>
          <cell r="L85" t="str">
            <v>0</v>
          </cell>
          <cell r="M85" t="str">
            <v>0</v>
          </cell>
        </row>
      </sheetData>
      <sheetData sheetId="13">
        <row r="17">
          <cell r="B17">
            <v>831</v>
          </cell>
          <cell r="C17">
            <v>865</v>
          </cell>
          <cell r="D17">
            <v>913</v>
          </cell>
          <cell r="E17">
            <v>932</v>
          </cell>
          <cell r="F17">
            <v>900</v>
          </cell>
          <cell r="G17">
            <v>927</v>
          </cell>
          <cell r="H17">
            <v>968</v>
          </cell>
          <cell r="I17">
            <v>1063</v>
          </cell>
          <cell r="J17">
            <v>846</v>
          </cell>
          <cell r="K17">
            <v>0</v>
          </cell>
          <cell r="L17">
            <v>0</v>
          </cell>
          <cell r="M17">
            <v>0</v>
          </cell>
        </row>
        <row r="18">
          <cell r="B18">
            <v>154</v>
          </cell>
          <cell r="C18">
            <v>115</v>
          </cell>
          <cell r="D18">
            <v>118</v>
          </cell>
          <cell r="E18">
            <v>118</v>
          </cell>
          <cell r="F18">
            <v>112</v>
          </cell>
          <cell r="G18">
            <v>120</v>
          </cell>
          <cell r="H18">
            <v>106</v>
          </cell>
          <cell r="I18">
            <v>154</v>
          </cell>
          <cell r="J18">
            <v>133</v>
          </cell>
          <cell r="K18">
            <v>0</v>
          </cell>
          <cell r="L18">
            <v>0</v>
          </cell>
          <cell r="M18">
            <v>0</v>
          </cell>
        </row>
        <row r="21">
          <cell r="B21">
            <v>135</v>
          </cell>
          <cell r="C21">
            <v>84</v>
          </cell>
          <cell r="D21">
            <v>91</v>
          </cell>
          <cell r="E21">
            <v>90</v>
          </cell>
          <cell r="F21">
            <v>88</v>
          </cell>
          <cell r="G21">
            <v>86</v>
          </cell>
          <cell r="H21">
            <v>80</v>
          </cell>
          <cell r="I21">
            <v>113</v>
          </cell>
          <cell r="J21">
            <v>108</v>
          </cell>
          <cell r="K21">
            <v>0</v>
          </cell>
          <cell r="L21">
            <v>0</v>
          </cell>
          <cell r="M21">
            <v>0</v>
          </cell>
        </row>
        <row r="22">
          <cell r="B22">
            <v>5</v>
          </cell>
          <cell r="C22">
            <v>5</v>
          </cell>
          <cell r="D22">
            <v>3</v>
          </cell>
          <cell r="E22">
            <v>0</v>
          </cell>
          <cell r="F22">
            <v>3</v>
          </cell>
          <cell r="G22">
            <v>7</v>
          </cell>
          <cell r="H22">
            <v>6</v>
          </cell>
          <cell r="I22">
            <v>7</v>
          </cell>
          <cell r="J22">
            <v>2</v>
          </cell>
          <cell r="K22">
            <v>0</v>
          </cell>
          <cell r="L22">
            <v>0</v>
          </cell>
          <cell r="M22">
            <v>0</v>
          </cell>
        </row>
        <row r="23">
          <cell r="B23">
            <v>14</v>
          </cell>
          <cell r="C23">
            <v>26</v>
          </cell>
          <cell r="D23">
            <v>24</v>
          </cell>
          <cell r="E23">
            <v>28</v>
          </cell>
          <cell r="F23">
            <v>21</v>
          </cell>
          <cell r="G23">
            <v>27</v>
          </cell>
          <cell r="H23">
            <v>20</v>
          </cell>
          <cell r="I23">
            <v>34</v>
          </cell>
          <cell r="J23">
            <v>23</v>
          </cell>
          <cell r="K23">
            <v>0</v>
          </cell>
          <cell r="L23">
            <v>0</v>
          </cell>
          <cell r="M23">
            <v>0</v>
          </cell>
        </row>
        <row r="26">
          <cell r="B26">
            <v>2</v>
          </cell>
          <cell r="C26">
            <v>0</v>
          </cell>
          <cell r="D26">
            <v>4</v>
          </cell>
          <cell r="E26">
            <v>2</v>
          </cell>
          <cell r="F26">
            <v>2</v>
          </cell>
          <cell r="G26">
            <v>4</v>
          </cell>
          <cell r="H26">
            <v>0</v>
          </cell>
          <cell r="I26">
            <v>3</v>
          </cell>
          <cell r="J26">
            <v>1</v>
          </cell>
          <cell r="K26">
            <v>0</v>
          </cell>
          <cell r="L26">
            <v>0</v>
          </cell>
          <cell r="M26">
            <v>0</v>
          </cell>
        </row>
        <row r="27">
          <cell r="B27">
            <v>0</v>
          </cell>
          <cell r="C27">
            <v>0</v>
          </cell>
          <cell r="D27">
            <v>0</v>
          </cell>
          <cell r="E27">
            <v>0</v>
          </cell>
          <cell r="F27">
            <v>0</v>
          </cell>
          <cell r="G27">
            <v>0</v>
          </cell>
          <cell r="H27">
            <v>0</v>
          </cell>
          <cell r="I27">
            <v>1</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688</v>
          </cell>
          <cell r="C30">
            <v>703</v>
          </cell>
          <cell r="D30">
            <v>751</v>
          </cell>
          <cell r="E30">
            <v>768</v>
          </cell>
          <cell r="F30">
            <v>749</v>
          </cell>
          <cell r="G30">
            <v>755</v>
          </cell>
          <cell r="H30">
            <v>791</v>
          </cell>
          <cell r="I30">
            <v>893</v>
          </cell>
          <cell r="J30">
            <v>690</v>
          </cell>
          <cell r="K30"/>
          <cell r="L30"/>
          <cell r="M30"/>
        </row>
        <row r="31">
          <cell r="B31">
            <v>3</v>
          </cell>
          <cell r="C31">
            <v>10</v>
          </cell>
          <cell r="D31">
            <v>8</v>
          </cell>
          <cell r="E31">
            <v>13</v>
          </cell>
          <cell r="F31">
            <v>4</v>
          </cell>
          <cell r="G31">
            <v>4</v>
          </cell>
          <cell r="H31">
            <v>5</v>
          </cell>
          <cell r="I31">
            <v>15</v>
          </cell>
          <cell r="J31">
            <v>15</v>
          </cell>
          <cell r="K31"/>
          <cell r="L31"/>
          <cell r="M31"/>
        </row>
        <row r="32">
          <cell r="B32">
            <v>0</v>
          </cell>
          <cell r="C32">
            <v>0</v>
          </cell>
          <cell r="D32">
            <v>0</v>
          </cell>
          <cell r="E32">
            <v>0</v>
          </cell>
          <cell r="F32">
            <v>0</v>
          </cell>
          <cell r="G32">
            <v>0</v>
          </cell>
          <cell r="H32">
            <v>0</v>
          </cell>
          <cell r="I32">
            <v>0</v>
          </cell>
          <cell r="J32">
            <v>0</v>
          </cell>
          <cell r="K32"/>
          <cell r="L32"/>
          <cell r="M32"/>
        </row>
        <row r="33">
          <cell r="B33">
            <v>138</v>
          </cell>
          <cell r="C33">
            <v>152</v>
          </cell>
          <cell r="D33">
            <v>150</v>
          </cell>
          <cell r="E33">
            <v>149</v>
          </cell>
          <cell r="F33">
            <v>145</v>
          </cell>
          <cell r="G33">
            <v>164</v>
          </cell>
          <cell r="H33">
            <v>172</v>
          </cell>
          <cell r="I33">
            <v>151</v>
          </cell>
          <cell r="J33">
            <v>140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2</v>
          </cell>
          <cell r="C41">
            <v>0</v>
          </cell>
          <cell r="D41">
            <v>1</v>
          </cell>
          <cell r="E41">
            <v>2</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18</v>
          </cell>
          <cell r="C43">
            <v>4</v>
          </cell>
          <cell r="D43">
            <v>3</v>
          </cell>
          <cell r="E43">
            <v>5</v>
          </cell>
          <cell r="F43">
            <v>3</v>
          </cell>
          <cell r="G43">
            <v>6</v>
          </cell>
          <cell r="H43">
            <v>4</v>
          </cell>
          <cell r="I43">
            <v>5</v>
          </cell>
          <cell r="J43">
            <v>3</v>
          </cell>
          <cell r="K43"/>
          <cell r="L43"/>
          <cell r="M43"/>
        </row>
        <row r="44">
          <cell r="B44">
            <v>0</v>
          </cell>
          <cell r="C44">
            <v>0</v>
          </cell>
          <cell r="D44">
            <v>5</v>
          </cell>
          <cell r="E44">
            <v>3</v>
          </cell>
          <cell r="F44">
            <v>4</v>
          </cell>
          <cell r="G44">
            <v>3</v>
          </cell>
          <cell r="H44">
            <v>1</v>
          </cell>
          <cell r="I44">
            <v>4</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46</v>
          </cell>
          <cell r="C46">
            <v>48</v>
          </cell>
          <cell r="D46">
            <v>43</v>
          </cell>
          <cell r="E46">
            <v>51</v>
          </cell>
          <cell r="F46">
            <v>54</v>
          </cell>
          <cell r="G46">
            <v>40</v>
          </cell>
          <cell r="H46">
            <v>35</v>
          </cell>
          <cell r="I46">
            <v>50</v>
          </cell>
          <cell r="J46">
            <v>53</v>
          </cell>
          <cell r="K46"/>
          <cell r="L46"/>
          <cell r="M46"/>
        </row>
        <row r="47">
          <cell r="B47">
            <v>30</v>
          </cell>
          <cell r="C47">
            <v>12</v>
          </cell>
          <cell r="D47">
            <v>7</v>
          </cell>
          <cell r="E47">
            <v>14</v>
          </cell>
          <cell r="F47">
            <v>5</v>
          </cell>
          <cell r="G47">
            <v>9</v>
          </cell>
          <cell r="H47">
            <v>12</v>
          </cell>
          <cell r="I47">
            <v>25</v>
          </cell>
          <cell r="J47">
            <v>19</v>
          </cell>
          <cell r="K47"/>
          <cell r="L47"/>
          <cell r="M47"/>
        </row>
        <row r="48">
          <cell r="B48">
            <v>0</v>
          </cell>
          <cell r="C48">
            <v>0</v>
          </cell>
          <cell r="D48">
            <v>1</v>
          </cell>
          <cell r="E48">
            <v>0</v>
          </cell>
          <cell r="F48">
            <v>0</v>
          </cell>
          <cell r="G48">
            <v>0</v>
          </cell>
          <cell r="H48">
            <v>2</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10</v>
          </cell>
          <cell r="C50">
            <v>2</v>
          </cell>
          <cell r="D50">
            <v>1</v>
          </cell>
          <cell r="E50">
            <v>3</v>
          </cell>
          <cell r="F50">
            <v>3</v>
          </cell>
          <cell r="G50">
            <v>6</v>
          </cell>
          <cell r="H50">
            <v>2</v>
          </cell>
          <cell r="I50">
            <v>3</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22</v>
          </cell>
          <cell r="C53">
            <v>15</v>
          </cell>
          <cell r="D53">
            <v>25</v>
          </cell>
          <cell r="E53">
            <v>12</v>
          </cell>
          <cell r="F53">
            <v>15</v>
          </cell>
          <cell r="G53">
            <v>18</v>
          </cell>
          <cell r="H53">
            <v>20</v>
          </cell>
          <cell r="I53">
            <v>23</v>
          </cell>
          <cell r="J53">
            <v>29</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3</v>
          </cell>
          <cell r="C55">
            <v>0</v>
          </cell>
          <cell r="D55">
            <v>0</v>
          </cell>
          <cell r="E55">
            <v>0</v>
          </cell>
          <cell r="F55">
            <v>0</v>
          </cell>
          <cell r="G55">
            <v>2</v>
          </cell>
          <cell r="H55">
            <v>1</v>
          </cell>
          <cell r="I55">
            <v>2</v>
          </cell>
          <cell r="J55">
            <v>1</v>
          </cell>
          <cell r="K55">
            <v>0</v>
          </cell>
          <cell r="L55">
            <v>0</v>
          </cell>
          <cell r="M55">
            <v>0</v>
          </cell>
        </row>
        <row r="56">
          <cell r="B56">
            <v>2</v>
          </cell>
          <cell r="C56">
            <v>0</v>
          </cell>
          <cell r="D56">
            <v>2</v>
          </cell>
          <cell r="E56">
            <v>0</v>
          </cell>
          <cell r="F56">
            <v>0</v>
          </cell>
          <cell r="G56">
            <v>2</v>
          </cell>
          <cell r="H56">
            <v>1</v>
          </cell>
          <cell r="I56">
            <v>1</v>
          </cell>
          <cell r="J56">
            <v>1</v>
          </cell>
          <cell r="K56">
            <v>0</v>
          </cell>
          <cell r="L56">
            <v>0</v>
          </cell>
          <cell r="M56">
            <v>0</v>
          </cell>
        </row>
        <row r="57">
          <cell r="B57">
            <v>2</v>
          </cell>
          <cell r="C57">
            <v>3</v>
          </cell>
          <cell r="D57">
            <v>2</v>
          </cell>
          <cell r="E57">
            <v>0</v>
          </cell>
          <cell r="F57">
            <v>4</v>
          </cell>
          <cell r="G57">
            <v>0</v>
          </cell>
          <cell r="H57">
            <v>2</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1</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1</v>
          </cell>
          <cell r="C67">
            <v>0</v>
          </cell>
          <cell r="D67">
            <v>0</v>
          </cell>
          <cell r="E67">
            <v>0</v>
          </cell>
          <cell r="F67">
            <v>0</v>
          </cell>
          <cell r="G67">
            <v>1</v>
          </cell>
          <cell r="H67">
            <v>1</v>
          </cell>
          <cell r="I67">
            <v>3</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1</v>
          </cell>
          <cell r="H69">
            <v>0</v>
          </cell>
          <cell r="I69">
            <v>0</v>
          </cell>
          <cell r="J69">
            <v>0</v>
          </cell>
          <cell r="K69"/>
          <cell r="L69"/>
          <cell r="M69"/>
        </row>
        <row r="70">
          <cell r="B70">
            <v>0</v>
          </cell>
          <cell r="C70">
            <v>2</v>
          </cell>
          <cell r="D70">
            <v>2</v>
          </cell>
          <cell r="E70">
            <v>0</v>
          </cell>
          <cell r="F70">
            <v>0</v>
          </cell>
          <cell r="G70">
            <v>2</v>
          </cell>
          <cell r="H70">
            <v>3</v>
          </cell>
          <cell r="I70">
            <v>2</v>
          </cell>
          <cell r="J70">
            <v>0</v>
          </cell>
          <cell r="K70"/>
          <cell r="L70"/>
          <cell r="M70"/>
        </row>
        <row r="71">
          <cell r="B71">
            <v>0</v>
          </cell>
          <cell r="C71">
            <v>1</v>
          </cell>
          <cell r="D71">
            <v>0</v>
          </cell>
          <cell r="E71">
            <v>0</v>
          </cell>
          <cell r="F71">
            <v>0</v>
          </cell>
          <cell r="G71">
            <v>2</v>
          </cell>
          <cell r="H71">
            <v>1</v>
          </cell>
          <cell r="I71">
            <v>0</v>
          </cell>
          <cell r="J71">
            <v>1</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2</v>
          </cell>
          <cell r="C75">
            <v>2</v>
          </cell>
          <cell r="D75">
            <v>1</v>
          </cell>
          <cell r="E75">
            <v>0</v>
          </cell>
          <cell r="F75">
            <v>2</v>
          </cell>
          <cell r="G75">
            <v>1</v>
          </cell>
          <cell r="H75">
            <v>0</v>
          </cell>
          <cell r="I75">
            <v>2</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2</v>
          </cell>
          <cell r="C80">
            <v>0</v>
          </cell>
          <cell r="D80">
            <v>0</v>
          </cell>
          <cell r="E80">
            <v>0</v>
          </cell>
          <cell r="F80">
            <v>1</v>
          </cell>
          <cell r="G80">
            <v>0</v>
          </cell>
          <cell r="H80">
            <v>1</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20</v>
          </cell>
          <cell r="D84">
            <v>20</v>
          </cell>
          <cell r="E84">
            <v>20</v>
          </cell>
          <cell r="F84">
            <v>20</v>
          </cell>
          <cell r="G84">
            <v>20</v>
          </cell>
          <cell r="H84">
            <v>20</v>
          </cell>
          <cell r="I84">
            <v>20</v>
          </cell>
          <cell r="J84">
            <v>20</v>
          </cell>
          <cell r="K84" t="str">
            <v>0</v>
          </cell>
          <cell r="L84" t="str">
            <v>0</v>
          </cell>
          <cell r="M84" t="str">
            <v>0</v>
          </cell>
        </row>
        <row r="85">
          <cell r="B85">
            <v>0.9</v>
          </cell>
          <cell r="C85">
            <v>0.5</v>
          </cell>
          <cell r="D85">
            <v>0.4</v>
          </cell>
          <cell r="E85">
            <v>0.5</v>
          </cell>
          <cell r="F85">
            <v>0.5</v>
          </cell>
          <cell r="G85">
            <v>0.6</v>
          </cell>
          <cell r="H85">
            <v>1.1000000000000001</v>
          </cell>
          <cell r="I85">
            <v>1.1000000000000001</v>
          </cell>
          <cell r="J85">
            <v>0.8</v>
          </cell>
          <cell r="K85" t="str">
            <v>0</v>
          </cell>
          <cell r="L85" t="str">
            <v>0</v>
          </cell>
          <cell r="M85" t="str">
            <v>0</v>
          </cell>
        </row>
      </sheetData>
      <sheetData sheetId="14">
        <row r="17">
          <cell r="B17">
            <v>585</v>
          </cell>
          <cell r="C17">
            <v>558</v>
          </cell>
          <cell r="D17">
            <v>629</v>
          </cell>
          <cell r="E17">
            <v>657</v>
          </cell>
          <cell r="F17">
            <v>697</v>
          </cell>
          <cell r="G17">
            <v>729</v>
          </cell>
          <cell r="H17">
            <v>662</v>
          </cell>
          <cell r="I17">
            <v>702</v>
          </cell>
          <cell r="J17">
            <v>681</v>
          </cell>
          <cell r="K17">
            <v>0</v>
          </cell>
          <cell r="L17">
            <v>0</v>
          </cell>
          <cell r="M17">
            <v>0</v>
          </cell>
        </row>
        <row r="18">
          <cell r="B18">
            <v>35</v>
          </cell>
          <cell r="C18">
            <v>43</v>
          </cell>
          <cell r="D18">
            <v>68</v>
          </cell>
          <cell r="E18">
            <v>56</v>
          </cell>
          <cell r="F18">
            <v>52</v>
          </cell>
          <cell r="G18">
            <v>45</v>
          </cell>
          <cell r="H18">
            <v>57</v>
          </cell>
          <cell r="I18">
            <v>42</v>
          </cell>
          <cell r="J18">
            <v>42</v>
          </cell>
          <cell r="K18">
            <v>0</v>
          </cell>
          <cell r="L18">
            <v>0</v>
          </cell>
          <cell r="M18">
            <v>0</v>
          </cell>
        </row>
        <row r="21">
          <cell r="B21">
            <v>15</v>
          </cell>
          <cell r="C21">
            <v>25</v>
          </cell>
          <cell r="D21">
            <v>43</v>
          </cell>
          <cell r="E21">
            <v>29</v>
          </cell>
          <cell r="F21">
            <v>25</v>
          </cell>
          <cell r="G21">
            <v>21</v>
          </cell>
          <cell r="H21">
            <v>33</v>
          </cell>
          <cell r="I21">
            <v>24</v>
          </cell>
          <cell r="J21">
            <v>24</v>
          </cell>
          <cell r="K21">
            <v>0</v>
          </cell>
          <cell r="L21">
            <v>0</v>
          </cell>
          <cell r="M21">
            <v>0</v>
          </cell>
        </row>
        <row r="22">
          <cell r="B22">
            <v>2</v>
          </cell>
          <cell r="C22">
            <v>1</v>
          </cell>
          <cell r="D22">
            <v>3</v>
          </cell>
          <cell r="E22">
            <v>2</v>
          </cell>
          <cell r="F22">
            <v>3</v>
          </cell>
          <cell r="G22">
            <v>1</v>
          </cell>
          <cell r="H22">
            <v>5</v>
          </cell>
          <cell r="I22">
            <v>0</v>
          </cell>
          <cell r="J22">
            <v>3</v>
          </cell>
          <cell r="K22">
            <v>0</v>
          </cell>
          <cell r="L22">
            <v>0</v>
          </cell>
          <cell r="M22">
            <v>0</v>
          </cell>
        </row>
        <row r="23">
          <cell r="B23">
            <v>18</v>
          </cell>
          <cell r="C23">
            <v>17</v>
          </cell>
          <cell r="D23">
            <v>22</v>
          </cell>
          <cell r="E23">
            <v>25</v>
          </cell>
          <cell r="F23">
            <v>24</v>
          </cell>
          <cell r="G23">
            <v>23</v>
          </cell>
          <cell r="H23">
            <v>19</v>
          </cell>
          <cell r="I23">
            <v>18</v>
          </cell>
          <cell r="J23">
            <v>15</v>
          </cell>
          <cell r="K23">
            <v>0</v>
          </cell>
          <cell r="L23">
            <v>0</v>
          </cell>
          <cell r="M23">
            <v>0</v>
          </cell>
        </row>
        <row r="26">
          <cell r="B26">
            <v>0</v>
          </cell>
          <cell r="C26">
            <v>4</v>
          </cell>
          <cell r="D26">
            <v>1</v>
          </cell>
          <cell r="E26">
            <v>1</v>
          </cell>
          <cell r="F26">
            <v>2</v>
          </cell>
          <cell r="G26">
            <v>3</v>
          </cell>
          <cell r="H26">
            <v>2</v>
          </cell>
          <cell r="I26">
            <v>0</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461</v>
          </cell>
          <cell r="C30">
            <v>433</v>
          </cell>
          <cell r="D30">
            <v>505</v>
          </cell>
          <cell r="E30">
            <v>523</v>
          </cell>
          <cell r="F30">
            <v>560</v>
          </cell>
          <cell r="G30">
            <v>587</v>
          </cell>
          <cell r="H30">
            <v>521</v>
          </cell>
          <cell r="I30">
            <v>578</v>
          </cell>
          <cell r="J30">
            <v>545</v>
          </cell>
          <cell r="K30"/>
          <cell r="L30"/>
          <cell r="M30"/>
        </row>
        <row r="31">
          <cell r="B31">
            <v>6</v>
          </cell>
          <cell r="C31">
            <v>4</v>
          </cell>
          <cell r="D31">
            <v>5</v>
          </cell>
          <cell r="E31">
            <v>3</v>
          </cell>
          <cell r="F31">
            <v>1</v>
          </cell>
          <cell r="G31">
            <v>2</v>
          </cell>
          <cell r="H31">
            <v>10</v>
          </cell>
          <cell r="I31">
            <v>5</v>
          </cell>
          <cell r="J31">
            <v>16</v>
          </cell>
          <cell r="K31"/>
          <cell r="L31"/>
          <cell r="M31"/>
        </row>
        <row r="32">
          <cell r="B32">
            <v>0</v>
          </cell>
          <cell r="C32">
            <v>0</v>
          </cell>
          <cell r="D32">
            <v>0</v>
          </cell>
          <cell r="E32">
            <v>0</v>
          </cell>
          <cell r="F32">
            <v>0</v>
          </cell>
          <cell r="G32">
            <v>0</v>
          </cell>
          <cell r="H32">
            <v>0</v>
          </cell>
          <cell r="I32">
            <v>0</v>
          </cell>
          <cell r="J32">
            <v>0</v>
          </cell>
          <cell r="K32"/>
          <cell r="L32"/>
          <cell r="M32"/>
        </row>
        <row r="33">
          <cell r="B33">
            <v>118</v>
          </cell>
          <cell r="C33">
            <v>117</v>
          </cell>
          <cell r="D33">
            <v>118</v>
          </cell>
          <cell r="E33">
            <v>130</v>
          </cell>
          <cell r="F33">
            <v>134</v>
          </cell>
          <cell r="G33">
            <v>137</v>
          </cell>
          <cell r="H33">
            <v>129</v>
          </cell>
          <cell r="I33">
            <v>119</v>
          </cell>
          <cell r="J33">
            <v>119</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2</v>
          </cell>
          <cell r="J41">
            <v>1</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3</v>
          </cell>
          <cell r="C43">
            <v>4</v>
          </cell>
          <cell r="D43">
            <v>3</v>
          </cell>
          <cell r="E43">
            <v>4</v>
          </cell>
          <cell r="F43">
            <v>2</v>
          </cell>
          <cell r="G43">
            <v>2</v>
          </cell>
          <cell r="H43">
            <v>1</v>
          </cell>
          <cell r="I43">
            <v>2</v>
          </cell>
          <cell r="J43">
            <v>0</v>
          </cell>
          <cell r="K43"/>
          <cell r="L43"/>
          <cell r="M43"/>
        </row>
        <row r="44">
          <cell r="B44">
            <v>1</v>
          </cell>
          <cell r="C44">
            <v>2</v>
          </cell>
          <cell r="D44">
            <v>3</v>
          </cell>
          <cell r="E44">
            <v>3</v>
          </cell>
          <cell r="F44">
            <v>1</v>
          </cell>
          <cell r="G44">
            <v>4</v>
          </cell>
          <cell r="H44">
            <v>0</v>
          </cell>
          <cell r="I44">
            <v>1</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3</v>
          </cell>
          <cell r="C46">
            <v>7</v>
          </cell>
          <cell r="D46">
            <v>9</v>
          </cell>
          <cell r="E46">
            <v>7</v>
          </cell>
          <cell r="F46">
            <v>9</v>
          </cell>
          <cell r="G46">
            <v>4</v>
          </cell>
          <cell r="H46">
            <v>8</v>
          </cell>
          <cell r="I46">
            <v>5</v>
          </cell>
          <cell r="J46">
            <v>10</v>
          </cell>
          <cell r="K46"/>
          <cell r="L46"/>
          <cell r="M46"/>
        </row>
        <row r="47">
          <cell r="B47">
            <v>0</v>
          </cell>
          <cell r="C47">
            <v>0</v>
          </cell>
          <cell r="D47">
            <v>0</v>
          </cell>
          <cell r="E47">
            <v>1</v>
          </cell>
          <cell r="F47">
            <v>1</v>
          </cell>
          <cell r="G47">
            <v>1</v>
          </cell>
          <cell r="H47">
            <v>2</v>
          </cell>
          <cell r="I47">
            <v>1</v>
          </cell>
          <cell r="J47">
            <v>1</v>
          </cell>
          <cell r="K47"/>
          <cell r="L47"/>
          <cell r="M47"/>
        </row>
        <row r="48">
          <cell r="B48">
            <v>0</v>
          </cell>
          <cell r="C48">
            <v>0</v>
          </cell>
          <cell r="D48">
            <v>0</v>
          </cell>
          <cell r="E48">
            <v>0</v>
          </cell>
          <cell r="F48">
            <v>1</v>
          </cell>
          <cell r="G48">
            <v>0</v>
          </cell>
          <cell r="H48">
            <v>0</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1</v>
          </cell>
          <cell r="E50">
            <v>1</v>
          </cell>
          <cell r="F50">
            <v>3</v>
          </cell>
          <cell r="G50">
            <v>3</v>
          </cell>
          <cell r="H50">
            <v>2</v>
          </cell>
          <cell r="I50">
            <v>0</v>
          </cell>
          <cell r="J50">
            <v>1</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7</v>
          </cell>
          <cell r="C53">
            <v>6</v>
          </cell>
          <cell r="D53">
            <v>17</v>
          </cell>
          <cell r="E53">
            <v>9</v>
          </cell>
          <cell r="F53">
            <v>7</v>
          </cell>
          <cell r="G53">
            <v>5</v>
          </cell>
          <cell r="H53">
            <v>17</v>
          </cell>
          <cell r="I53">
            <v>10</v>
          </cell>
          <cell r="J53">
            <v>8</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3</v>
          </cell>
          <cell r="D55">
            <v>2</v>
          </cell>
          <cell r="E55">
            <v>2</v>
          </cell>
          <cell r="F55">
            <v>0</v>
          </cell>
          <cell r="G55">
            <v>1</v>
          </cell>
          <cell r="H55">
            <v>1</v>
          </cell>
          <cell r="I55">
            <v>0</v>
          </cell>
          <cell r="J55">
            <v>0</v>
          </cell>
          <cell r="K55">
            <v>0</v>
          </cell>
          <cell r="L55">
            <v>0</v>
          </cell>
          <cell r="M55">
            <v>0</v>
          </cell>
        </row>
        <row r="56">
          <cell r="B56">
            <v>0</v>
          </cell>
          <cell r="C56">
            <v>1</v>
          </cell>
          <cell r="D56">
            <v>1</v>
          </cell>
          <cell r="E56">
            <v>0</v>
          </cell>
          <cell r="F56">
            <v>0</v>
          </cell>
          <cell r="G56">
            <v>0</v>
          </cell>
          <cell r="H56">
            <v>0</v>
          </cell>
          <cell r="I56">
            <v>0</v>
          </cell>
          <cell r="J56">
            <v>0</v>
          </cell>
          <cell r="K56">
            <v>0</v>
          </cell>
          <cell r="L56">
            <v>0</v>
          </cell>
          <cell r="M56">
            <v>0</v>
          </cell>
        </row>
        <row r="57">
          <cell r="B57">
            <v>0</v>
          </cell>
          <cell r="C57">
            <v>2</v>
          </cell>
          <cell r="D57">
            <v>5</v>
          </cell>
          <cell r="E57">
            <v>2</v>
          </cell>
          <cell r="F57">
            <v>1</v>
          </cell>
          <cell r="G57">
            <v>1</v>
          </cell>
          <cell r="H57">
            <v>2</v>
          </cell>
          <cell r="I57">
            <v>2</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2</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1</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1</v>
          </cell>
          <cell r="K70"/>
          <cell r="L70"/>
          <cell r="M70"/>
        </row>
        <row r="71">
          <cell r="B71">
            <v>1</v>
          </cell>
          <cell r="C71">
            <v>0</v>
          </cell>
          <cell r="D71">
            <v>1</v>
          </cell>
          <cell r="E71">
            <v>2</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1</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1</v>
          </cell>
          <cell r="D75">
            <v>1</v>
          </cell>
          <cell r="E75">
            <v>0</v>
          </cell>
          <cell r="F75">
            <v>1</v>
          </cell>
          <cell r="G75">
            <v>1</v>
          </cell>
          <cell r="H75">
            <v>4</v>
          </cell>
          <cell r="I75">
            <v>0</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1</v>
          </cell>
          <cell r="E80">
            <v>0</v>
          </cell>
          <cell r="F80">
            <v>1</v>
          </cell>
          <cell r="G80">
            <v>0</v>
          </cell>
          <cell r="H80">
            <v>1</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19</v>
          </cell>
          <cell r="D84">
            <v>19</v>
          </cell>
          <cell r="E84">
            <v>20</v>
          </cell>
          <cell r="F84">
            <v>20</v>
          </cell>
          <cell r="G84">
            <v>20</v>
          </cell>
          <cell r="H84">
            <v>20</v>
          </cell>
          <cell r="I84">
            <v>18</v>
          </cell>
          <cell r="J84">
            <v>19</v>
          </cell>
          <cell r="K84" t="str">
            <v>0</v>
          </cell>
          <cell r="L84" t="str">
            <v>0</v>
          </cell>
          <cell r="M84" t="str">
            <v>0</v>
          </cell>
        </row>
        <row r="85">
          <cell r="B85">
            <v>41.4</v>
          </cell>
          <cell r="C85">
            <v>50</v>
          </cell>
          <cell r="D85">
            <v>0.6</v>
          </cell>
          <cell r="E85">
            <v>0.5</v>
          </cell>
          <cell r="F85">
            <v>9</v>
          </cell>
          <cell r="G85">
            <v>0.5</v>
          </cell>
          <cell r="H85">
            <v>13.1</v>
          </cell>
          <cell r="I85">
            <v>0.3</v>
          </cell>
          <cell r="J85">
            <v>4.0999999999999996</v>
          </cell>
          <cell r="K85" t="str">
            <v>0</v>
          </cell>
          <cell r="L85" t="str">
            <v>0</v>
          </cell>
          <cell r="M85" t="str">
            <v>0</v>
          </cell>
        </row>
      </sheetData>
      <sheetData sheetId="15">
        <row r="17">
          <cell r="B17">
            <v>367</v>
          </cell>
          <cell r="C17">
            <v>296</v>
          </cell>
          <cell r="D17">
            <v>325</v>
          </cell>
          <cell r="E17">
            <v>325</v>
          </cell>
          <cell r="F17">
            <v>768</v>
          </cell>
          <cell r="G17">
            <v>324</v>
          </cell>
          <cell r="H17">
            <v>244</v>
          </cell>
          <cell r="I17">
            <v>293</v>
          </cell>
          <cell r="J17">
            <v>282</v>
          </cell>
          <cell r="K17">
            <v>0</v>
          </cell>
          <cell r="L17">
            <v>0</v>
          </cell>
          <cell r="M17">
            <v>0</v>
          </cell>
        </row>
        <row r="18">
          <cell r="B18">
            <v>7</v>
          </cell>
          <cell r="C18">
            <v>12</v>
          </cell>
          <cell r="D18">
            <v>3</v>
          </cell>
          <cell r="E18">
            <v>11</v>
          </cell>
          <cell r="F18">
            <v>6</v>
          </cell>
          <cell r="G18">
            <v>8</v>
          </cell>
          <cell r="H18">
            <v>6</v>
          </cell>
          <cell r="I18">
            <v>10</v>
          </cell>
          <cell r="J18">
            <v>8</v>
          </cell>
          <cell r="K18">
            <v>0</v>
          </cell>
          <cell r="L18">
            <v>0</v>
          </cell>
          <cell r="M18">
            <v>0</v>
          </cell>
        </row>
        <row r="21">
          <cell r="B21">
            <v>6</v>
          </cell>
          <cell r="C21">
            <v>9</v>
          </cell>
          <cell r="D21">
            <v>1</v>
          </cell>
          <cell r="E21">
            <v>4</v>
          </cell>
          <cell r="F21">
            <v>4</v>
          </cell>
          <cell r="G21">
            <v>3</v>
          </cell>
          <cell r="H21">
            <v>4</v>
          </cell>
          <cell r="I21">
            <v>4</v>
          </cell>
          <cell r="J21">
            <v>4</v>
          </cell>
          <cell r="K21">
            <v>0</v>
          </cell>
          <cell r="L21">
            <v>0</v>
          </cell>
          <cell r="M21">
            <v>0</v>
          </cell>
        </row>
        <row r="22">
          <cell r="B22">
            <v>0</v>
          </cell>
          <cell r="C22">
            <v>1</v>
          </cell>
          <cell r="D22">
            <v>0</v>
          </cell>
          <cell r="E22">
            <v>0</v>
          </cell>
          <cell r="F22">
            <v>0</v>
          </cell>
          <cell r="G22">
            <v>2</v>
          </cell>
          <cell r="H22">
            <v>2</v>
          </cell>
          <cell r="I22">
            <v>0</v>
          </cell>
          <cell r="J22">
            <v>1</v>
          </cell>
          <cell r="K22">
            <v>0</v>
          </cell>
          <cell r="L22">
            <v>0</v>
          </cell>
          <cell r="M22">
            <v>0</v>
          </cell>
        </row>
        <row r="23">
          <cell r="B23">
            <v>1</v>
          </cell>
          <cell r="C23">
            <v>2</v>
          </cell>
          <cell r="D23">
            <v>2</v>
          </cell>
          <cell r="E23">
            <v>7</v>
          </cell>
          <cell r="F23">
            <v>2</v>
          </cell>
          <cell r="G23">
            <v>3</v>
          </cell>
          <cell r="H23">
            <v>0</v>
          </cell>
          <cell r="I23">
            <v>6</v>
          </cell>
          <cell r="J23">
            <v>3</v>
          </cell>
          <cell r="K23">
            <v>0</v>
          </cell>
          <cell r="L23">
            <v>0</v>
          </cell>
          <cell r="M23">
            <v>0</v>
          </cell>
        </row>
        <row r="26">
          <cell r="B26">
            <v>2</v>
          </cell>
          <cell r="C26">
            <v>2</v>
          </cell>
          <cell r="D26">
            <v>282</v>
          </cell>
          <cell r="E26">
            <v>1</v>
          </cell>
          <cell r="F26">
            <v>0</v>
          </cell>
          <cell r="G26">
            <v>3</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318</v>
          </cell>
          <cell r="C30">
            <v>256</v>
          </cell>
          <cell r="D30">
            <v>0</v>
          </cell>
          <cell r="E30">
            <v>276</v>
          </cell>
          <cell r="F30">
            <v>725</v>
          </cell>
          <cell r="G30">
            <v>271</v>
          </cell>
          <cell r="H30">
            <v>221</v>
          </cell>
          <cell r="I30">
            <v>242</v>
          </cell>
          <cell r="J30">
            <v>258</v>
          </cell>
          <cell r="K30"/>
          <cell r="L30"/>
          <cell r="M30"/>
        </row>
        <row r="31">
          <cell r="B31">
            <v>0</v>
          </cell>
          <cell r="C31">
            <v>1</v>
          </cell>
          <cell r="D31">
            <v>1</v>
          </cell>
          <cell r="E31">
            <v>1</v>
          </cell>
          <cell r="F31">
            <v>0</v>
          </cell>
          <cell r="G31">
            <v>0</v>
          </cell>
          <cell r="H31">
            <v>1</v>
          </cell>
          <cell r="I31">
            <v>0</v>
          </cell>
          <cell r="J31">
            <v>1</v>
          </cell>
          <cell r="K31"/>
          <cell r="L31"/>
          <cell r="M31"/>
        </row>
        <row r="32">
          <cell r="B32">
            <v>0</v>
          </cell>
          <cell r="C32">
            <v>0</v>
          </cell>
          <cell r="D32">
            <v>0</v>
          </cell>
          <cell r="E32">
            <v>0</v>
          </cell>
          <cell r="F32">
            <v>0</v>
          </cell>
          <cell r="G32">
            <v>0</v>
          </cell>
          <cell r="H32">
            <v>0</v>
          </cell>
          <cell r="I32">
            <v>0</v>
          </cell>
          <cell r="J32">
            <v>0</v>
          </cell>
          <cell r="K32"/>
          <cell r="L32"/>
          <cell r="M32"/>
        </row>
        <row r="33">
          <cell r="B33">
            <v>47</v>
          </cell>
          <cell r="C33">
            <v>37</v>
          </cell>
          <cell r="D33">
            <v>42</v>
          </cell>
          <cell r="E33">
            <v>47</v>
          </cell>
          <cell r="F33">
            <v>43</v>
          </cell>
          <cell r="G33">
            <v>50</v>
          </cell>
          <cell r="H33">
            <v>22</v>
          </cell>
          <cell r="I33">
            <v>51</v>
          </cell>
          <cell r="J33">
            <v>23</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1</v>
          </cell>
          <cell r="D43">
            <v>0</v>
          </cell>
          <cell r="E43">
            <v>0</v>
          </cell>
          <cell r="F43">
            <v>0</v>
          </cell>
          <cell r="G43">
            <v>0</v>
          </cell>
          <cell r="H43">
            <v>0</v>
          </cell>
          <cell r="I43">
            <v>0</v>
          </cell>
          <cell r="J43">
            <v>0</v>
          </cell>
          <cell r="K43"/>
          <cell r="L43"/>
          <cell r="M43"/>
        </row>
        <row r="44">
          <cell r="B44">
            <v>0</v>
          </cell>
          <cell r="C44">
            <v>0</v>
          </cell>
          <cell r="D44">
            <v>1</v>
          </cell>
          <cell r="E44">
            <v>2</v>
          </cell>
          <cell r="F44">
            <v>0</v>
          </cell>
          <cell r="G44">
            <v>0</v>
          </cell>
          <cell r="H44">
            <v>0</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0</v>
          </cell>
          <cell r="C47">
            <v>1</v>
          </cell>
          <cell r="D47">
            <v>0</v>
          </cell>
          <cell r="E47">
            <v>0</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5</v>
          </cell>
          <cell r="C53">
            <v>7</v>
          </cell>
          <cell r="D53">
            <v>0</v>
          </cell>
          <cell r="E53">
            <v>2</v>
          </cell>
          <cell r="F53">
            <v>3</v>
          </cell>
          <cell r="G53">
            <v>2</v>
          </cell>
          <cell r="H53">
            <v>2</v>
          </cell>
          <cell r="I53">
            <v>3</v>
          </cell>
          <cell r="J53">
            <v>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0</v>
          </cell>
          <cell r="F56">
            <v>1</v>
          </cell>
          <cell r="G56">
            <v>1</v>
          </cell>
          <cell r="H56">
            <v>2</v>
          </cell>
          <cell r="I56">
            <v>1</v>
          </cell>
          <cell r="J56">
            <v>1</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2</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1</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2</v>
          </cell>
          <cell r="H71">
            <v>0</v>
          </cell>
          <cell r="I71">
            <v>0</v>
          </cell>
          <cell r="J71">
            <v>1</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16</v>
          </cell>
          <cell r="D84">
            <v>21</v>
          </cell>
          <cell r="E84">
            <v>18</v>
          </cell>
          <cell r="F84">
            <v>14</v>
          </cell>
          <cell r="G84">
            <v>17</v>
          </cell>
          <cell r="H84">
            <v>22</v>
          </cell>
          <cell r="I84">
            <v>17</v>
          </cell>
          <cell r="J84">
            <v>18</v>
          </cell>
          <cell r="K84" t="str">
            <v>0</v>
          </cell>
          <cell r="L84" t="str">
            <v>0</v>
          </cell>
          <cell r="M84" t="str">
            <v>0</v>
          </cell>
        </row>
        <row r="85">
          <cell r="B85">
            <v>0.8</v>
          </cell>
          <cell r="C85">
            <v>346.9</v>
          </cell>
          <cell r="D85">
            <v>0.3</v>
          </cell>
          <cell r="E85">
            <v>194.9</v>
          </cell>
          <cell r="F85">
            <v>334.4</v>
          </cell>
          <cell r="G85">
            <v>156.6</v>
          </cell>
          <cell r="H85">
            <v>384.9</v>
          </cell>
          <cell r="I85">
            <v>288.60000000000002</v>
          </cell>
          <cell r="J85">
            <v>256.10000000000002</v>
          </cell>
          <cell r="K85" t="str">
            <v>0</v>
          </cell>
          <cell r="L85" t="str">
            <v>0</v>
          </cell>
          <cell r="M85" t="str">
            <v>0</v>
          </cell>
        </row>
      </sheetData>
      <sheetData sheetId="16">
        <row r="17">
          <cell r="B17">
            <v>485</v>
          </cell>
          <cell r="C17">
            <v>413</v>
          </cell>
          <cell r="D17">
            <v>482</v>
          </cell>
          <cell r="E17">
            <v>435</v>
          </cell>
          <cell r="F17">
            <v>419</v>
          </cell>
          <cell r="G17">
            <v>475</v>
          </cell>
          <cell r="H17">
            <v>406</v>
          </cell>
          <cell r="I17">
            <v>427</v>
          </cell>
          <cell r="J17">
            <v>361</v>
          </cell>
          <cell r="K17">
            <v>0</v>
          </cell>
          <cell r="L17">
            <v>0</v>
          </cell>
          <cell r="M17">
            <v>0</v>
          </cell>
        </row>
        <row r="18">
          <cell r="B18">
            <v>154</v>
          </cell>
          <cell r="C18">
            <v>156</v>
          </cell>
          <cell r="D18">
            <v>183</v>
          </cell>
          <cell r="E18">
            <v>164</v>
          </cell>
          <cell r="F18">
            <v>183</v>
          </cell>
          <cell r="G18">
            <v>148</v>
          </cell>
          <cell r="H18">
            <v>83</v>
          </cell>
          <cell r="I18">
            <v>144</v>
          </cell>
          <cell r="J18">
            <v>192</v>
          </cell>
          <cell r="K18">
            <v>0</v>
          </cell>
          <cell r="L18">
            <v>0</v>
          </cell>
          <cell r="M18">
            <v>0</v>
          </cell>
        </row>
        <row r="21">
          <cell r="B21">
            <v>78</v>
          </cell>
          <cell r="C21">
            <v>71</v>
          </cell>
          <cell r="D21">
            <v>88</v>
          </cell>
          <cell r="E21">
            <v>68</v>
          </cell>
          <cell r="F21">
            <v>76</v>
          </cell>
          <cell r="G21">
            <v>57</v>
          </cell>
          <cell r="H21">
            <v>33</v>
          </cell>
          <cell r="I21">
            <v>75</v>
          </cell>
          <cell r="J21">
            <v>84</v>
          </cell>
          <cell r="K21">
            <v>0</v>
          </cell>
          <cell r="L21">
            <v>0</v>
          </cell>
          <cell r="M21">
            <v>0</v>
          </cell>
        </row>
        <row r="22">
          <cell r="B22">
            <v>8</v>
          </cell>
          <cell r="C22">
            <v>6</v>
          </cell>
          <cell r="D22">
            <v>7</v>
          </cell>
          <cell r="E22">
            <v>2</v>
          </cell>
          <cell r="F22">
            <v>4</v>
          </cell>
          <cell r="G22">
            <v>8</v>
          </cell>
          <cell r="H22">
            <v>7</v>
          </cell>
          <cell r="I22">
            <v>9</v>
          </cell>
          <cell r="J22">
            <v>11</v>
          </cell>
          <cell r="K22">
            <v>0</v>
          </cell>
          <cell r="L22">
            <v>0</v>
          </cell>
          <cell r="M22">
            <v>0</v>
          </cell>
        </row>
        <row r="23">
          <cell r="B23">
            <v>68</v>
          </cell>
          <cell r="C23">
            <v>79</v>
          </cell>
          <cell r="D23">
            <v>88</v>
          </cell>
          <cell r="E23">
            <v>94</v>
          </cell>
          <cell r="F23">
            <v>103</v>
          </cell>
          <cell r="G23">
            <v>83</v>
          </cell>
          <cell r="H23">
            <v>43</v>
          </cell>
          <cell r="I23">
            <v>60</v>
          </cell>
          <cell r="J23">
            <v>97</v>
          </cell>
          <cell r="K23">
            <v>0</v>
          </cell>
          <cell r="L23">
            <v>0</v>
          </cell>
          <cell r="M23">
            <v>0</v>
          </cell>
        </row>
        <row r="26">
          <cell r="B26">
            <v>5</v>
          </cell>
          <cell r="C26">
            <v>1</v>
          </cell>
          <cell r="D26">
            <v>5</v>
          </cell>
          <cell r="E26">
            <v>2</v>
          </cell>
          <cell r="F26">
            <v>0</v>
          </cell>
          <cell r="G26">
            <v>3</v>
          </cell>
          <cell r="H26">
            <v>7</v>
          </cell>
          <cell r="I26">
            <v>5</v>
          </cell>
          <cell r="J26">
            <v>6</v>
          </cell>
          <cell r="K26">
            <v>0</v>
          </cell>
          <cell r="L26">
            <v>0</v>
          </cell>
          <cell r="M26">
            <v>0</v>
          </cell>
        </row>
        <row r="27">
          <cell r="B27">
            <v>0</v>
          </cell>
          <cell r="C27">
            <v>0</v>
          </cell>
          <cell r="D27">
            <v>0</v>
          </cell>
          <cell r="E27">
            <v>0</v>
          </cell>
          <cell r="F27">
            <v>3</v>
          </cell>
          <cell r="G27">
            <v>0</v>
          </cell>
          <cell r="H27">
            <v>0</v>
          </cell>
          <cell r="I27">
            <v>0</v>
          </cell>
          <cell r="J27">
            <v>0</v>
          </cell>
          <cell r="K27"/>
          <cell r="L27"/>
          <cell r="M27"/>
        </row>
        <row r="28">
          <cell r="B28">
            <v>0</v>
          </cell>
          <cell r="C28">
            <v>0</v>
          </cell>
          <cell r="D28">
            <v>0</v>
          </cell>
          <cell r="E28">
            <v>1</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336</v>
          </cell>
          <cell r="C30">
            <v>294</v>
          </cell>
          <cell r="D30">
            <v>329</v>
          </cell>
          <cell r="E30">
            <v>299</v>
          </cell>
          <cell r="F30">
            <v>286</v>
          </cell>
          <cell r="G30">
            <v>328</v>
          </cell>
          <cell r="H30">
            <v>258</v>
          </cell>
          <cell r="I30">
            <v>269</v>
          </cell>
          <cell r="J30">
            <v>221</v>
          </cell>
          <cell r="K30"/>
          <cell r="L30"/>
          <cell r="M30"/>
        </row>
        <row r="31">
          <cell r="B31">
            <v>6</v>
          </cell>
          <cell r="C31">
            <v>3</v>
          </cell>
          <cell r="D31">
            <v>2</v>
          </cell>
          <cell r="E31">
            <v>3</v>
          </cell>
          <cell r="F31">
            <v>2</v>
          </cell>
          <cell r="G31">
            <v>7</v>
          </cell>
          <cell r="H31">
            <v>7</v>
          </cell>
          <cell r="I31">
            <v>21</v>
          </cell>
          <cell r="J31">
            <v>15</v>
          </cell>
          <cell r="K31"/>
          <cell r="L31"/>
          <cell r="M31"/>
        </row>
        <row r="32">
          <cell r="B32">
            <v>0</v>
          </cell>
          <cell r="C32">
            <v>0</v>
          </cell>
          <cell r="D32">
            <v>0</v>
          </cell>
          <cell r="E32">
            <v>0</v>
          </cell>
          <cell r="F32">
            <v>0</v>
          </cell>
          <cell r="G32">
            <v>0</v>
          </cell>
          <cell r="H32">
            <v>0</v>
          </cell>
          <cell r="I32">
            <v>0</v>
          </cell>
          <cell r="J32">
            <v>0</v>
          </cell>
          <cell r="K32"/>
          <cell r="L32"/>
          <cell r="M32"/>
        </row>
        <row r="33">
          <cell r="B33">
            <v>137</v>
          </cell>
          <cell r="C33">
            <v>115</v>
          </cell>
          <cell r="D33">
            <v>146</v>
          </cell>
          <cell r="E33">
            <v>130</v>
          </cell>
          <cell r="F33">
            <v>128</v>
          </cell>
          <cell r="G33">
            <v>137</v>
          </cell>
          <cell r="H33">
            <v>134</v>
          </cell>
          <cell r="I33">
            <v>132</v>
          </cell>
          <cell r="J33">
            <v>118</v>
          </cell>
          <cell r="K33">
            <v>0</v>
          </cell>
          <cell r="L33">
            <v>0</v>
          </cell>
          <cell r="M33">
            <v>0</v>
          </cell>
        </row>
        <row r="34">
          <cell r="B34">
            <v>0</v>
          </cell>
          <cell r="C34">
            <v>0</v>
          </cell>
          <cell r="D34">
            <v>0</v>
          </cell>
          <cell r="E34">
            <v>0</v>
          </cell>
          <cell r="F34">
            <v>0</v>
          </cell>
          <cell r="G34">
            <v>0</v>
          </cell>
          <cell r="H34">
            <v>0</v>
          </cell>
          <cell r="I34">
            <v>0</v>
          </cell>
          <cell r="J34">
            <v>1</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1</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2</v>
          </cell>
          <cell r="C41">
            <v>0</v>
          </cell>
          <cell r="D41">
            <v>1</v>
          </cell>
          <cell r="E41">
            <v>2</v>
          </cell>
          <cell r="F41">
            <v>3</v>
          </cell>
          <cell r="G41">
            <v>0</v>
          </cell>
          <cell r="H41">
            <v>0</v>
          </cell>
          <cell r="I41">
            <v>2</v>
          </cell>
          <cell r="J41">
            <v>1</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6</v>
          </cell>
          <cell r="C43">
            <v>8</v>
          </cell>
          <cell r="D43">
            <v>5</v>
          </cell>
          <cell r="E43">
            <v>0</v>
          </cell>
          <cell r="F43">
            <v>0</v>
          </cell>
          <cell r="G43">
            <v>0</v>
          </cell>
          <cell r="H43">
            <v>2</v>
          </cell>
          <cell r="I43">
            <v>2</v>
          </cell>
          <cell r="J43">
            <v>3</v>
          </cell>
          <cell r="K43"/>
          <cell r="L43"/>
          <cell r="M43"/>
        </row>
        <row r="44">
          <cell r="B44">
            <v>0</v>
          </cell>
          <cell r="C44">
            <v>1</v>
          </cell>
          <cell r="D44">
            <v>3</v>
          </cell>
          <cell r="E44">
            <v>2</v>
          </cell>
          <cell r="F44">
            <v>4</v>
          </cell>
          <cell r="G44">
            <v>5</v>
          </cell>
          <cell r="H44">
            <v>1</v>
          </cell>
          <cell r="I44">
            <v>6</v>
          </cell>
          <cell r="J44">
            <v>5</v>
          </cell>
          <cell r="K44"/>
          <cell r="L44"/>
          <cell r="M44"/>
        </row>
        <row r="45">
          <cell r="B45">
            <v>0</v>
          </cell>
          <cell r="C45">
            <v>0</v>
          </cell>
          <cell r="D45">
            <v>0</v>
          </cell>
          <cell r="E45">
            <v>0</v>
          </cell>
          <cell r="F45">
            <v>0</v>
          </cell>
          <cell r="G45">
            <v>0</v>
          </cell>
          <cell r="H45">
            <v>0</v>
          </cell>
          <cell r="I45">
            <v>0</v>
          </cell>
          <cell r="J45">
            <v>0</v>
          </cell>
          <cell r="K45"/>
          <cell r="L45"/>
          <cell r="M45"/>
        </row>
        <row r="46">
          <cell r="B46">
            <v>35</v>
          </cell>
          <cell r="C46">
            <v>23</v>
          </cell>
          <cell r="D46">
            <v>22</v>
          </cell>
          <cell r="E46">
            <v>24</v>
          </cell>
          <cell r="F46">
            <v>25</v>
          </cell>
          <cell r="G46">
            <v>11</v>
          </cell>
          <cell r="H46">
            <v>9</v>
          </cell>
          <cell r="I46">
            <v>12</v>
          </cell>
          <cell r="J46">
            <v>23</v>
          </cell>
          <cell r="K46"/>
          <cell r="L46"/>
          <cell r="M46"/>
        </row>
        <row r="47">
          <cell r="B47">
            <v>2</v>
          </cell>
          <cell r="C47">
            <v>2</v>
          </cell>
          <cell r="D47">
            <v>1</v>
          </cell>
          <cell r="E47">
            <v>1</v>
          </cell>
          <cell r="F47">
            <v>1</v>
          </cell>
          <cell r="G47">
            <v>0</v>
          </cell>
          <cell r="H47">
            <v>1</v>
          </cell>
          <cell r="I47">
            <v>7</v>
          </cell>
          <cell r="J47">
            <v>5</v>
          </cell>
          <cell r="K47"/>
          <cell r="L47"/>
          <cell r="M47"/>
        </row>
        <row r="48">
          <cell r="B48">
            <v>0</v>
          </cell>
          <cell r="C48">
            <v>0</v>
          </cell>
          <cell r="D48">
            <v>0</v>
          </cell>
          <cell r="E48">
            <v>0</v>
          </cell>
          <cell r="F48">
            <v>0</v>
          </cell>
          <cell r="G48">
            <v>0</v>
          </cell>
          <cell r="H48">
            <v>1</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3</v>
          </cell>
          <cell r="C50">
            <v>0</v>
          </cell>
          <cell r="D50">
            <v>1</v>
          </cell>
          <cell r="E50">
            <v>3</v>
          </cell>
          <cell r="F50">
            <v>3</v>
          </cell>
          <cell r="G50">
            <v>5</v>
          </cell>
          <cell r="H50">
            <v>1</v>
          </cell>
          <cell r="I50">
            <v>2</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21</v>
          </cell>
          <cell r="C53">
            <v>22</v>
          </cell>
          <cell r="D53">
            <v>31</v>
          </cell>
          <cell r="E53">
            <v>31</v>
          </cell>
          <cell r="F53">
            <v>31</v>
          </cell>
          <cell r="G53">
            <v>27</v>
          </cell>
          <cell r="H53">
            <v>16</v>
          </cell>
          <cell r="I53">
            <v>36</v>
          </cell>
          <cell r="J53">
            <v>40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4</v>
          </cell>
          <cell r="C55">
            <v>7</v>
          </cell>
          <cell r="D55">
            <v>5</v>
          </cell>
          <cell r="E55">
            <v>4</v>
          </cell>
          <cell r="F55">
            <v>5</v>
          </cell>
          <cell r="G55">
            <v>4</v>
          </cell>
          <cell r="H55">
            <v>1</v>
          </cell>
          <cell r="I55">
            <v>0</v>
          </cell>
          <cell r="J55">
            <v>1</v>
          </cell>
          <cell r="K55">
            <v>0</v>
          </cell>
          <cell r="L55">
            <v>0</v>
          </cell>
          <cell r="M55">
            <v>0</v>
          </cell>
        </row>
        <row r="56">
          <cell r="B56">
            <v>0</v>
          </cell>
          <cell r="C56">
            <v>2</v>
          </cell>
          <cell r="D56">
            <v>4</v>
          </cell>
          <cell r="E56">
            <v>0</v>
          </cell>
          <cell r="F56">
            <v>0</v>
          </cell>
          <cell r="G56">
            <v>2</v>
          </cell>
          <cell r="H56">
            <v>1</v>
          </cell>
          <cell r="I56">
            <v>2</v>
          </cell>
          <cell r="J56">
            <v>3</v>
          </cell>
          <cell r="K56">
            <v>0</v>
          </cell>
          <cell r="L56">
            <v>0</v>
          </cell>
          <cell r="M56">
            <v>0</v>
          </cell>
        </row>
        <row r="57">
          <cell r="B57">
            <v>5</v>
          </cell>
          <cell r="C57">
            <v>6</v>
          </cell>
          <cell r="D57">
            <v>6</v>
          </cell>
          <cell r="E57">
            <v>1</v>
          </cell>
          <cell r="F57">
            <v>4</v>
          </cell>
          <cell r="G57">
            <v>3</v>
          </cell>
          <cell r="H57">
            <v>0</v>
          </cell>
          <cell r="I57">
            <v>5</v>
          </cell>
          <cell r="J57">
            <v>2</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9</v>
          </cell>
          <cell r="E61">
            <v>0</v>
          </cell>
          <cell r="F61">
            <v>0</v>
          </cell>
          <cell r="G61">
            <v>0</v>
          </cell>
          <cell r="H61">
            <v>0</v>
          </cell>
          <cell r="I61">
            <v>0</v>
          </cell>
          <cell r="J61">
            <v>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5</v>
          </cell>
          <cell r="C67">
            <v>0</v>
          </cell>
          <cell r="D67">
            <v>2</v>
          </cell>
          <cell r="E67">
            <v>1</v>
          </cell>
          <cell r="F67">
            <v>0</v>
          </cell>
          <cell r="G67">
            <v>1</v>
          </cell>
          <cell r="H67">
            <v>1</v>
          </cell>
          <cell r="I67">
            <v>0</v>
          </cell>
          <cell r="J67">
            <v>3</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2</v>
          </cell>
          <cell r="E70">
            <v>0</v>
          </cell>
          <cell r="F70">
            <v>0</v>
          </cell>
          <cell r="G70">
            <v>0</v>
          </cell>
          <cell r="H70">
            <v>1</v>
          </cell>
          <cell r="I70">
            <v>2</v>
          </cell>
          <cell r="J70">
            <v>4</v>
          </cell>
          <cell r="K70"/>
          <cell r="L70"/>
          <cell r="M70"/>
        </row>
        <row r="71">
          <cell r="B71">
            <v>0</v>
          </cell>
          <cell r="C71">
            <v>1</v>
          </cell>
          <cell r="D71">
            <v>0</v>
          </cell>
          <cell r="E71">
            <v>0</v>
          </cell>
          <cell r="F71">
            <v>0</v>
          </cell>
          <cell r="G71">
            <v>1</v>
          </cell>
          <cell r="H71">
            <v>1</v>
          </cell>
          <cell r="I71">
            <v>2</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1</v>
          </cell>
          <cell r="C73">
            <v>0</v>
          </cell>
          <cell r="D73">
            <v>0</v>
          </cell>
          <cell r="E73">
            <v>0</v>
          </cell>
          <cell r="F73">
            <v>0</v>
          </cell>
          <cell r="G73">
            <v>0</v>
          </cell>
          <cell r="H73">
            <v>0</v>
          </cell>
          <cell r="I73">
            <v>1</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4</v>
          </cell>
          <cell r="D75">
            <v>1</v>
          </cell>
          <cell r="E75">
            <v>1</v>
          </cell>
          <cell r="F75">
            <v>3</v>
          </cell>
          <cell r="G75">
            <v>5</v>
          </cell>
          <cell r="H75">
            <v>4</v>
          </cell>
          <cell r="I75">
            <v>4</v>
          </cell>
          <cell r="J75">
            <v>4</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1</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1</v>
          </cell>
          <cell r="D80">
            <v>2</v>
          </cell>
          <cell r="E80">
            <v>0</v>
          </cell>
          <cell r="F80">
            <v>1</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20</v>
          </cell>
          <cell r="C84">
            <v>21</v>
          </cell>
          <cell r="D84">
            <v>20</v>
          </cell>
          <cell r="E84">
            <v>21</v>
          </cell>
          <cell r="F84">
            <v>20</v>
          </cell>
          <cell r="G84">
            <v>21</v>
          </cell>
          <cell r="H84">
            <v>21</v>
          </cell>
          <cell r="I84">
            <v>20</v>
          </cell>
          <cell r="J84">
            <v>19</v>
          </cell>
          <cell r="K84" t="str">
            <v>0</v>
          </cell>
          <cell r="L84" t="str">
            <v>0</v>
          </cell>
          <cell r="M84" t="str">
            <v>0</v>
          </cell>
        </row>
        <row r="85">
          <cell r="B85">
            <v>0.5</v>
          </cell>
          <cell r="C85">
            <v>0.4</v>
          </cell>
          <cell r="D85">
            <v>1.3</v>
          </cell>
          <cell r="E85">
            <v>2.1</v>
          </cell>
          <cell r="F85">
            <v>1</v>
          </cell>
          <cell r="G85">
            <v>0.5</v>
          </cell>
          <cell r="H85">
            <v>2.7</v>
          </cell>
          <cell r="I85">
            <v>0.5</v>
          </cell>
          <cell r="J85">
            <v>1.6</v>
          </cell>
          <cell r="K85" t="str">
            <v>0</v>
          </cell>
          <cell r="L85" t="str">
            <v>0</v>
          </cell>
          <cell r="M85" t="str">
            <v>0</v>
          </cell>
        </row>
      </sheetData>
      <sheetData sheetId="17">
        <row r="17">
          <cell r="B17">
            <v>803</v>
          </cell>
          <cell r="C17">
            <v>705</v>
          </cell>
          <cell r="D17">
            <v>803</v>
          </cell>
          <cell r="E17">
            <v>791</v>
          </cell>
          <cell r="F17">
            <v>832</v>
          </cell>
          <cell r="G17">
            <v>802</v>
          </cell>
          <cell r="H17">
            <v>777</v>
          </cell>
          <cell r="I17">
            <v>922</v>
          </cell>
          <cell r="J17">
            <v>789</v>
          </cell>
          <cell r="K17">
            <v>0</v>
          </cell>
          <cell r="L17">
            <v>0</v>
          </cell>
          <cell r="M17">
            <v>0</v>
          </cell>
        </row>
        <row r="18">
          <cell r="B18">
            <v>66</v>
          </cell>
          <cell r="C18">
            <v>96</v>
          </cell>
          <cell r="D18">
            <v>86</v>
          </cell>
          <cell r="E18">
            <v>99</v>
          </cell>
          <cell r="F18">
            <v>77</v>
          </cell>
          <cell r="G18">
            <v>49</v>
          </cell>
          <cell r="H18">
            <v>82</v>
          </cell>
          <cell r="I18">
            <v>142</v>
          </cell>
          <cell r="J18">
            <v>87</v>
          </cell>
          <cell r="K18">
            <v>0</v>
          </cell>
          <cell r="L18">
            <v>0</v>
          </cell>
          <cell r="M18">
            <v>0</v>
          </cell>
        </row>
        <row r="21">
          <cell r="B21">
            <v>35</v>
          </cell>
          <cell r="C21">
            <v>51</v>
          </cell>
          <cell r="D21">
            <v>50</v>
          </cell>
          <cell r="E21">
            <v>40</v>
          </cell>
          <cell r="F21">
            <v>33</v>
          </cell>
          <cell r="G21">
            <v>22</v>
          </cell>
          <cell r="H21">
            <v>38</v>
          </cell>
          <cell r="I21">
            <v>76</v>
          </cell>
          <cell r="J21">
            <v>42</v>
          </cell>
          <cell r="K21">
            <v>0</v>
          </cell>
          <cell r="L21">
            <v>0</v>
          </cell>
          <cell r="M21">
            <v>0</v>
          </cell>
        </row>
        <row r="22">
          <cell r="B22">
            <v>1</v>
          </cell>
          <cell r="C22">
            <v>4</v>
          </cell>
          <cell r="D22">
            <v>4</v>
          </cell>
          <cell r="E22">
            <v>12</v>
          </cell>
          <cell r="F22">
            <v>11</v>
          </cell>
          <cell r="G22">
            <v>5</v>
          </cell>
          <cell r="H22">
            <v>3</v>
          </cell>
          <cell r="I22">
            <v>17</v>
          </cell>
          <cell r="J22">
            <v>14</v>
          </cell>
          <cell r="K22">
            <v>0</v>
          </cell>
          <cell r="L22">
            <v>0</v>
          </cell>
          <cell r="M22">
            <v>0</v>
          </cell>
        </row>
        <row r="23">
          <cell r="B23">
            <v>30</v>
          </cell>
          <cell r="C23">
            <v>41</v>
          </cell>
          <cell r="D23">
            <v>32</v>
          </cell>
          <cell r="E23">
            <v>47</v>
          </cell>
          <cell r="F23">
            <v>33</v>
          </cell>
          <cell r="G23">
            <v>22</v>
          </cell>
          <cell r="H23">
            <v>41</v>
          </cell>
          <cell r="I23">
            <v>49</v>
          </cell>
          <cell r="J23">
            <v>31</v>
          </cell>
          <cell r="K23">
            <v>0</v>
          </cell>
          <cell r="L23">
            <v>0</v>
          </cell>
          <cell r="M23">
            <v>0</v>
          </cell>
        </row>
        <row r="26">
          <cell r="B26">
            <v>0</v>
          </cell>
          <cell r="C26">
            <v>2</v>
          </cell>
          <cell r="D26">
            <v>2</v>
          </cell>
          <cell r="E26">
            <v>1</v>
          </cell>
          <cell r="F26">
            <v>0</v>
          </cell>
          <cell r="G26">
            <v>3</v>
          </cell>
          <cell r="H26">
            <v>2</v>
          </cell>
          <cell r="I26">
            <v>4</v>
          </cell>
          <cell r="J26">
            <v>3</v>
          </cell>
          <cell r="K26">
            <v>0</v>
          </cell>
          <cell r="L26">
            <v>0</v>
          </cell>
          <cell r="M26">
            <v>0</v>
          </cell>
        </row>
        <row r="27">
          <cell r="B27">
            <v>0</v>
          </cell>
          <cell r="C27">
            <v>0</v>
          </cell>
          <cell r="D27">
            <v>0</v>
          </cell>
          <cell r="E27">
            <v>0</v>
          </cell>
          <cell r="F27">
            <v>0</v>
          </cell>
          <cell r="G27">
            <v>1</v>
          </cell>
          <cell r="H27">
            <v>0</v>
          </cell>
          <cell r="I27">
            <v>1</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603</v>
          </cell>
          <cell r="C30">
            <v>503</v>
          </cell>
          <cell r="D30">
            <v>598</v>
          </cell>
          <cell r="E30">
            <v>609</v>
          </cell>
          <cell r="F30">
            <v>641</v>
          </cell>
          <cell r="G30">
            <v>597</v>
          </cell>
          <cell r="H30">
            <v>594</v>
          </cell>
          <cell r="I30">
            <v>700</v>
          </cell>
          <cell r="J30">
            <v>552</v>
          </cell>
          <cell r="K30"/>
          <cell r="L30"/>
          <cell r="M30"/>
        </row>
        <row r="31">
          <cell r="B31">
            <v>12</v>
          </cell>
          <cell r="C31">
            <v>8</v>
          </cell>
          <cell r="D31">
            <v>6</v>
          </cell>
          <cell r="E31">
            <v>7</v>
          </cell>
          <cell r="F31">
            <v>3</v>
          </cell>
          <cell r="G31">
            <v>8</v>
          </cell>
          <cell r="H31">
            <v>7</v>
          </cell>
          <cell r="I31">
            <v>18</v>
          </cell>
          <cell r="J31">
            <v>20</v>
          </cell>
          <cell r="K31"/>
          <cell r="L31"/>
          <cell r="M31"/>
        </row>
        <row r="32">
          <cell r="B32">
            <v>0</v>
          </cell>
          <cell r="C32">
            <v>0</v>
          </cell>
          <cell r="D32">
            <v>0</v>
          </cell>
          <cell r="E32">
            <v>0</v>
          </cell>
          <cell r="F32">
            <v>0</v>
          </cell>
          <cell r="G32">
            <v>0</v>
          </cell>
          <cell r="H32">
            <v>0</v>
          </cell>
          <cell r="I32">
            <v>0</v>
          </cell>
          <cell r="J32">
            <v>0</v>
          </cell>
          <cell r="K32"/>
          <cell r="L32"/>
          <cell r="M32"/>
        </row>
        <row r="33">
          <cell r="B33">
            <v>188</v>
          </cell>
          <cell r="C33">
            <v>192</v>
          </cell>
          <cell r="D33">
            <v>197</v>
          </cell>
          <cell r="E33">
            <v>174</v>
          </cell>
          <cell r="F33">
            <v>188</v>
          </cell>
          <cell r="G33">
            <v>193</v>
          </cell>
          <cell r="H33">
            <v>174</v>
          </cell>
          <cell r="I33">
            <v>199</v>
          </cell>
          <cell r="J33">
            <v>208</v>
          </cell>
          <cell r="K33">
            <v>0</v>
          </cell>
          <cell r="L33">
            <v>0</v>
          </cell>
          <cell r="M33">
            <v>0</v>
          </cell>
        </row>
        <row r="34">
          <cell r="B34">
            <v>0</v>
          </cell>
          <cell r="C34">
            <v>0</v>
          </cell>
          <cell r="D34">
            <v>0</v>
          </cell>
          <cell r="E34">
            <v>0</v>
          </cell>
          <cell r="F34">
            <v>0</v>
          </cell>
          <cell r="G34">
            <v>0</v>
          </cell>
          <cell r="H34">
            <v>0</v>
          </cell>
          <cell r="I34">
            <v>0</v>
          </cell>
          <cell r="J34">
            <v>6</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2</v>
          </cell>
          <cell r="D41">
            <v>2</v>
          </cell>
          <cell r="E41">
            <v>1</v>
          </cell>
          <cell r="F41">
            <v>1</v>
          </cell>
          <cell r="G41">
            <v>0</v>
          </cell>
          <cell r="H41">
            <v>0</v>
          </cell>
          <cell r="I41">
            <v>7</v>
          </cell>
          <cell r="J41">
            <v>2</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1</v>
          </cell>
          <cell r="C43">
            <v>4</v>
          </cell>
          <cell r="D43">
            <v>1</v>
          </cell>
          <cell r="E43">
            <v>2</v>
          </cell>
          <cell r="F43">
            <v>0</v>
          </cell>
          <cell r="G43">
            <v>1</v>
          </cell>
          <cell r="H43">
            <v>3</v>
          </cell>
          <cell r="I43">
            <v>2</v>
          </cell>
          <cell r="J43">
            <v>0</v>
          </cell>
          <cell r="K43"/>
          <cell r="L43"/>
          <cell r="M43"/>
        </row>
        <row r="44">
          <cell r="B44">
            <v>1</v>
          </cell>
          <cell r="C44">
            <v>2</v>
          </cell>
          <cell r="D44">
            <v>3</v>
          </cell>
          <cell r="E44">
            <v>3</v>
          </cell>
          <cell r="F44">
            <v>0</v>
          </cell>
          <cell r="G44">
            <v>1</v>
          </cell>
          <cell r="H44">
            <v>4</v>
          </cell>
          <cell r="I44">
            <v>7</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12</v>
          </cell>
          <cell r="C46">
            <v>16</v>
          </cell>
          <cell r="D46">
            <v>12</v>
          </cell>
          <cell r="E46">
            <v>12</v>
          </cell>
          <cell r="F46">
            <v>14</v>
          </cell>
          <cell r="G46">
            <v>8</v>
          </cell>
          <cell r="H46">
            <v>11</v>
          </cell>
          <cell r="I46">
            <v>18</v>
          </cell>
          <cell r="J46">
            <v>11</v>
          </cell>
          <cell r="K46"/>
          <cell r="L46"/>
          <cell r="M46"/>
        </row>
        <row r="47">
          <cell r="B47">
            <v>0</v>
          </cell>
          <cell r="C47">
            <v>0</v>
          </cell>
          <cell r="D47">
            <v>1</v>
          </cell>
          <cell r="E47">
            <v>0</v>
          </cell>
          <cell r="F47">
            <v>0</v>
          </cell>
          <cell r="G47">
            <v>2</v>
          </cell>
          <cell r="H47">
            <v>4</v>
          </cell>
          <cell r="I47">
            <v>6</v>
          </cell>
          <cell r="J47">
            <v>1</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1</v>
          </cell>
          <cell r="C50">
            <v>0</v>
          </cell>
          <cell r="D50">
            <v>0</v>
          </cell>
          <cell r="E50">
            <v>0</v>
          </cell>
          <cell r="F50">
            <v>0</v>
          </cell>
          <cell r="G50">
            <v>0</v>
          </cell>
          <cell r="H50">
            <v>0</v>
          </cell>
          <cell r="I50">
            <v>2</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12</v>
          </cell>
          <cell r="C53">
            <v>18</v>
          </cell>
          <cell r="D53">
            <v>21</v>
          </cell>
          <cell r="E53">
            <v>19</v>
          </cell>
          <cell r="F53">
            <v>13</v>
          </cell>
          <cell r="G53">
            <v>8</v>
          </cell>
          <cell r="H53">
            <v>11</v>
          </cell>
          <cell r="I53">
            <v>19</v>
          </cell>
          <cell r="J53">
            <v>18</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3</v>
          </cell>
          <cell r="C55">
            <v>4</v>
          </cell>
          <cell r="D55">
            <v>1</v>
          </cell>
          <cell r="E55">
            <v>0</v>
          </cell>
          <cell r="F55">
            <v>0</v>
          </cell>
          <cell r="G55">
            <v>1</v>
          </cell>
          <cell r="H55">
            <v>1</v>
          </cell>
          <cell r="I55">
            <v>5</v>
          </cell>
          <cell r="J55">
            <v>0</v>
          </cell>
          <cell r="K55">
            <v>0</v>
          </cell>
          <cell r="L55">
            <v>0</v>
          </cell>
          <cell r="M55">
            <v>0</v>
          </cell>
        </row>
        <row r="56">
          <cell r="B56">
            <v>1</v>
          </cell>
          <cell r="C56">
            <v>1</v>
          </cell>
          <cell r="D56">
            <v>3</v>
          </cell>
          <cell r="E56">
            <v>0</v>
          </cell>
          <cell r="F56">
            <v>1</v>
          </cell>
          <cell r="G56">
            <v>0</v>
          </cell>
          <cell r="H56">
            <v>3</v>
          </cell>
          <cell r="I56">
            <v>8</v>
          </cell>
          <cell r="J56">
            <v>2</v>
          </cell>
          <cell r="K56">
            <v>0</v>
          </cell>
          <cell r="L56">
            <v>0</v>
          </cell>
          <cell r="M56">
            <v>0</v>
          </cell>
        </row>
        <row r="57">
          <cell r="B57">
            <v>4</v>
          </cell>
          <cell r="C57">
            <v>3</v>
          </cell>
          <cell r="D57">
            <v>4</v>
          </cell>
          <cell r="E57">
            <v>3</v>
          </cell>
          <cell r="F57">
            <v>4</v>
          </cell>
          <cell r="G57">
            <v>1</v>
          </cell>
          <cell r="H57">
            <v>1</v>
          </cell>
          <cell r="I57">
            <v>2</v>
          </cell>
          <cell r="J57">
            <v>4</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1</v>
          </cell>
          <cell r="D60">
            <v>0</v>
          </cell>
          <cell r="E60">
            <v>0</v>
          </cell>
          <cell r="F60">
            <v>0</v>
          </cell>
          <cell r="G60">
            <v>0</v>
          </cell>
          <cell r="H60">
            <v>0</v>
          </cell>
          <cell r="I60">
            <v>0</v>
          </cell>
          <cell r="J60">
            <v>2</v>
          </cell>
          <cell r="K60">
            <v>0</v>
          </cell>
          <cell r="L60">
            <v>0</v>
          </cell>
          <cell r="M60">
            <v>0</v>
          </cell>
        </row>
        <row r="61">
          <cell r="B61">
            <v>0</v>
          </cell>
          <cell r="C61">
            <v>0</v>
          </cell>
          <cell r="D61">
            <v>2</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1</v>
          </cell>
          <cell r="D67">
            <v>0</v>
          </cell>
          <cell r="E67">
            <v>2</v>
          </cell>
          <cell r="F67">
            <v>0</v>
          </cell>
          <cell r="G67">
            <v>0</v>
          </cell>
          <cell r="H67">
            <v>0</v>
          </cell>
          <cell r="I67">
            <v>1</v>
          </cell>
          <cell r="J67">
            <v>2</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1</v>
          </cell>
          <cell r="D70">
            <v>1</v>
          </cell>
          <cell r="E70">
            <v>1</v>
          </cell>
          <cell r="F70">
            <v>1</v>
          </cell>
          <cell r="G70">
            <v>0</v>
          </cell>
          <cell r="H70">
            <v>0</v>
          </cell>
          <cell r="I70">
            <v>2</v>
          </cell>
          <cell r="J70">
            <v>1</v>
          </cell>
          <cell r="K70"/>
          <cell r="L70"/>
          <cell r="M70"/>
        </row>
        <row r="71">
          <cell r="B71">
            <v>0</v>
          </cell>
          <cell r="C71">
            <v>2</v>
          </cell>
          <cell r="D71">
            <v>1</v>
          </cell>
          <cell r="E71">
            <v>1</v>
          </cell>
          <cell r="F71">
            <v>1</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0</v>
          </cell>
          <cell r="D75">
            <v>2</v>
          </cell>
          <cell r="E75">
            <v>8</v>
          </cell>
          <cell r="F75">
            <v>9</v>
          </cell>
          <cell r="G75">
            <v>5</v>
          </cell>
          <cell r="H75">
            <v>3</v>
          </cell>
          <cell r="I75">
            <v>11</v>
          </cell>
          <cell r="J75">
            <v>10</v>
          </cell>
          <cell r="K75">
            <v>0</v>
          </cell>
          <cell r="L75">
            <v>0</v>
          </cell>
          <cell r="M75">
            <v>0</v>
          </cell>
        </row>
        <row r="76">
          <cell r="B76">
            <v>0</v>
          </cell>
          <cell r="C76">
            <v>0</v>
          </cell>
          <cell r="D76">
            <v>0</v>
          </cell>
          <cell r="E76">
            <v>0</v>
          </cell>
          <cell r="F76">
            <v>0</v>
          </cell>
          <cell r="G76">
            <v>0</v>
          </cell>
          <cell r="H76">
            <v>0</v>
          </cell>
          <cell r="I76">
            <v>3</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1</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20</v>
          </cell>
          <cell r="C84">
            <v>22</v>
          </cell>
          <cell r="D84">
            <v>22</v>
          </cell>
          <cell r="E84">
            <v>21</v>
          </cell>
          <cell r="F84">
            <v>21</v>
          </cell>
          <cell r="G84">
            <v>22</v>
          </cell>
          <cell r="H84">
            <v>21</v>
          </cell>
          <cell r="I84">
            <v>19</v>
          </cell>
          <cell r="J84">
            <v>20</v>
          </cell>
          <cell r="K84" t="str">
            <v>0</v>
          </cell>
          <cell r="L84" t="str">
            <v>0</v>
          </cell>
          <cell r="M84" t="str">
            <v>0</v>
          </cell>
        </row>
        <row r="85">
          <cell r="B85">
            <v>5.5</v>
          </cell>
          <cell r="C85">
            <v>0.5</v>
          </cell>
          <cell r="D85">
            <v>0.4</v>
          </cell>
          <cell r="E85">
            <v>2.2999999999999998</v>
          </cell>
          <cell r="F85">
            <v>0.5</v>
          </cell>
          <cell r="G85">
            <v>0.6</v>
          </cell>
          <cell r="H85">
            <v>2</v>
          </cell>
          <cell r="I85">
            <v>0.6</v>
          </cell>
          <cell r="J85">
            <v>1.2</v>
          </cell>
          <cell r="K85" t="str">
            <v>0</v>
          </cell>
          <cell r="L85" t="str">
            <v>0</v>
          </cell>
          <cell r="M85" t="str">
            <v>0</v>
          </cell>
        </row>
      </sheetData>
      <sheetData sheetId="18">
        <row r="17">
          <cell r="B17">
            <v>616</v>
          </cell>
          <cell r="C17">
            <v>585</v>
          </cell>
          <cell r="D17">
            <v>642</v>
          </cell>
          <cell r="E17">
            <v>537</v>
          </cell>
          <cell r="F17">
            <v>642</v>
          </cell>
          <cell r="G17">
            <v>541</v>
          </cell>
          <cell r="H17">
            <v>457</v>
          </cell>
          <cell r="I17">
            <v>485</v>
          </cell>
          <cell r="J17">
            <v>408</v>
          </cell>
          <cell r="K17">
            <v>0</v>
          </cell>
          <cell r="L17">
            <v>0</v>
          </cell>
          <cell r="M17">
            <v>0</v>
          </cell>
        </row>
        <row r="18">
          <cell r="B18">
            <v>35</v>
          </cell>
          <cell r="C18">
            <v>42</v>
          </cell>
          <cell r="D18">
            <v>46</v>
          </cell>
          <cell r="E18">
            <v>37</v>
          </cell>
          <cell r="F18">
            <v>33</v>
          </cell>
          <cell r="G18">
            <v>28</v>
          </cell>
          <cell r="H18">
            <v>9</v>
          </cell>
          <cell r="I18">
            <v>27</v>
          </cell>
          <cell r="J18">
            <v>45</v>
          </cell>
          <cell r="K18">
            <v>0</v>
          </cell>
          <cell r="L18">
            <v>0</v>
          </cell>
          <cell r="M18">
            <v>0</v>
          </cell>
        </row>
        <row r="21">
          <cell r="B21">
            <v>13</v>
          </cell>
          <cell r="C21">
            <v>16</v>
          </cell>
          <cell r="D21">
            <v>19</v>
          </cell>
          <cell r="E21">
            <v>23</v>
          </cell>
          <cell r="F21">
            <v>12</v>
          </cell>
          <cell r="G21">
            <v>13</v>
          </cell>
          <cell r="H21">
            <v>6</v>
          </cell>
          <cell r="I21">
            <v>16</v>
          </cell>
          <cell r="J21">
            <v>29</v>
          </cell>
          <cell r="K21">
            <v>0</v>
          </cell>
          <cell r="L21">
            <v>0</v>
          </cell>
          <cell r="M21">
            <v>0</v>
          </cell>
        </row>
        <row r="22">
          <cell r="B22">
            <v>2</v>
          </cell>
          <cell r="C22">
            <v>0</v>
          </cell>
          <cell r="D22">
            <v>4</v>
          </cell>
          <cell r="E22">
            <v>1</v>
          </cell>
          <cell r="F22">
            <v>5</v>
          </cell>
          <cell r="G22">
            <v>1</v>
          </cell>
          <cell r="H22">
            <v>1</v>
          </cell>
          <cell r="I22">
            <v>3</v>
          </cell>
          <cell r="J22">
            <v>3</v>
          </cell>
          <cell r="K22">
            <v>0</v>
          </cell>
          <cell r="L22">
            <v>0</v>
          </cell>
          <cell r="M22">
            <v>0</v>
          </cell>
        </row>
        <row r="23">
          <cell r="B23">
            <v>20</v>
          </cell>
          <cell r="C23">
            <v>26</v>
          </cell>
          <cell r="D23">
            <v>23</v>
          </cell>
          <cell r="E23">
            <v>13</v>
          </cell>
          <cell r="F23">
            <v>16</v>
          </cell>
          <cell r="G23">
            <v>14</v>
          </cell>
          <cell r="H23">
            <v>2</v>
          </cell>
          <cell r="I23">
            <v>8</v>
          </cell>
          <cell r="J23">
            <v>13</v>
          </cell>
          <cell r="K23">
            <v>0</v>
          </cell>
          <cell r="L23">
            <v>0</v>
          </cell>
          <cell r="M23">
            <v>0</v>
          </cell>
        </row>
        <row r="26">
          <cell r="B26">
            <v>2</v>
          </cell>
          <cell r="C26">
            <v>1</v>
          </cell>
          <cell r="D26">
            <v>0</v>
          </cell>
          <cell r="E26">
            <v>2</v>
          </cell>
          <cell r="F26">
            <v>3</v>
          </cell>
          <cell r="G26">
            <v>1</v>
          </cell>
          <cell r="H26">
            <v>1</v>
          </cell>
          <cell r="I26">
            <v>0</v>
          </cell>
          <cell r="J26">
            <v>5</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487</v>
          </cell>
          <cell r="C30">
            <v>456</v>
          </cell>
          <cell r="D30">
            <v>499</v>
          </cell>
          <cell r="E30">
            <v>402</v>
          </cell>
          <cell r="F30">
            <v>494</v>
          </cell>
          <cell r="G30">
            <v>403</v>
          </cell>
          <cell r="H30">
            <v>334</v>
          </cell>
          <cell r="I30">
            <v>352</v>
          </cell>
          <cell r="J30">
            <v>271</v>
          </cell>
          <cell r="K30"/>
          <cell r="L30"/>
          <cell r="M30"/>
        </row>
        <row r="31">
          <cell r="B31">
            <v>0</v>
          </cell>
          <cell r="C31">
            <v>3</v>
          </cell>
          <cell r="D31">
            <v>2</v>
          </cell>
          <cell r="E31">
            <v>0</v>
          </cell>
          <cell r="F31">
            <v>1</v>
          </cell>
          <cell r="G31">
            <v>0</v>
          </cell>
          <cell r="H31">
            <v>1</v>
          </cell>
          <cell r="I31">
            <v>0</v>
          </cell>
          <cell r="J31">
            <v>1</v>
          </cell>
          <cell r="K31"/>
          <cell r="L31"/>
          <cell r="M31"/>
        </row>
        <row r="32">
          <cell r="B32">
            <v>0</v>
          </cell>
          <cell r="C32">
            <v>0</v>
          </cell>
          <cell r="D32">
            <v>0</v>
          </cell>
          <cell r="E32">
            <v>0</v>
          </cell>
          <cell r="F32">
            <v>0</v>
          </cell>
          <cell r="G32">
            <v>0</v>
          </cell>
          <cell r="H32">
            <v>0</v>
          </cell>
          <cell r="I32">
            <v>0</v>
          </cell>
          <cell r="J32">
            <v>0</v>
          </cell>
          <cell r="K32"/>
          <cell r="L32"/>
          <cell r="M32"/>
        </row>
        <row r="33">
          <cell r="B33">
            <v>127</v>
          </cell>
          <cell r="C33">
            <v>124</v>
          </cell>
          <cell r="D33">
            <v>141</v>
          </cell>
          <cell r="E33">
            <v>133</v>
          </cell>
          <cell r="F33">
            <v>144</v>
          </cell>
          <cell r="G33">
            <v>137</v>
          </cell>
          <cell r="H33">
            <v>121</v>
          </cell>
          <cell r="I33">
            <v>133</v>
          </cell>
          <cell r="J33">
            <v>123</v>
          </cell>
          <cell r="K33">
            <v>0</v>
          </cell>
          <cell r="L33">
            <v>0</v>
          </cell>
          <cell r="M33">
            <v>0</v>
          </cell>
        </row>
        <row r="34">
          <cell r="B34">
            <v>0</v>
          </cell>
          <cell r="C34">
            <v>0</v>
          </cell>
          <cell r="D34">
            <v>0</v>
          </cell>
          <cell r="E34">
            <v>0</v>
          </cell>
          <cell r="F34">
            <v>0</v>
          </cell>
          <cell r="G34">
            <v>0</v>
          </cell>
          <cell r="H34">
            <v>0</v>
          </cell>
          <cell r="I34">
            <v>0</v>
          </cell>
          <cell r="J34">
            <v>8</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1</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3</v>
          </cell>
          <cell r="D41">
            <v>5</v>
          </cell>
          <cell r="E41">
            <v>3</v>
          </cell>
          <cell r="F41">
            <v>0</v>
          </cell>
          <cell r="G41">
            <v>1</v>
          </cell>
          <cell r="H41">
            <v>0</v>
          </cell>
          <cell r="I41">
            <v>1</v>
          </cell>
          <cell r="J41">
            <v>6</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1</v>
          </cell>
          <cell r="C43">
            <v>3</v>
          </cell>
          <cell r="D43">
            <v>0</v>
          </cell>
          <cell r="E43">
            <v>0</v>
          </cell>
          <cell r="F43">
            <v>0</v>
          </cell>
          <cell r="G43">
            <v>0</v>
          </cell>
          <cell r="H43">
            <v>0</v>
          </cell>
          <cell r="I43">
            <v>0</v>
          </cell>
          <cell r="J43">
            <v>0</v>
          </cell>
          <cell r="K43"/>
          <cell r="L43"/>
          <cell r="M43"/>
        </row>
        <row r="44">
          <cell r="B44">
            <v>0</v>
          </cell>
          <cell r="C44">
            <v>0</v>
          </cell>
          <cell r="D44">
            <v>0</v>
          </cell>
          <cell r="E44">
            <v>2</v>
          </cell>
          <cell r="F44">
            <v>1</v>
          </cell>
          <cell r="G44">
            <v>1</v>
          </cell>
          <cell r="H44">
            <v>0</v>
          </cell>
          <cell r="I44">
            <v>1</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1</v>
          </cell>
          <cell r="D46">
            <v>0</v>
          </cell>
          <cell r="E46">
            <v>3</v>
          </cell>
          <cell r="F46">
            <v>1</v>
          </cell>
          <cell r="G46">
            <v>2</v>
          </cell>
          <cell r="H46">
            <v>0</v>
          </cell>
          <cell r="I46">
            <v>1</v>
          </cell>
          <cell r="J46">
            <v>4</v>
          </cell>
          <cell r="K46"/>
          <cell r="L46"/>
          <cell r="M46"/>
        </row>
        <row r="47">
          <cell r="B47">
            <v>0</v>
          </cell>
          <cell r="C47">
            <v>0</v>
          </cell>
          <cell r="D47">
            <v>0</v>
          </cell>
          <cell r="E47">
            <v>1</v>
          </cell>
          <cell r="F47">
            <v>0</v>
          </cell>
          <cell r="G47">
            <v>1</v>
          </cell>
          <cell r="H47">
            <v>0</v>
          </cell>
          <cell r="I47">
            <v>1</v>
          </cell>
          <cell r="J47">
            <v>0</v>
          </cell>
          <cell r="K47"/>
          <cell r="L47"/>
          <cell r="M47"/>
        </row>
        <row r="48">
          <cell r="B48">
            <v>1</v>
          </cell>
          <cell r="C48">
            <v>1</v>
          </cell>
          <cell r="D48">
            <v>0</v>
          </cell>
          <cell r="E48">
            <v>0</v>
          </cell>
          <cell r="F48">
            <v>0</v>
          </cell>
          <cell r="G48">
            <v>0</v>
          </cell>
          <cell r="H48">
            <v>0</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1</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6</v>
          </cell>
          <cell r="C53">
            <v>4</v>
          </cell>
          <cell r="D53">
            <v>9</v>
          </cell>
          <cell r="E53">
            <v>6</v>
          </cell>
          <cell r="F53">
            <v>3</v>
          </cell>
          <cell r="G53">
            <v>4</v>
          </cell>
          <cell r="H53">
            <v>5</v>
          </cell>
          <cell r="I53">
            <v>7</v>
          </cell>
          <cell r="J53">
            <v>10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2</v>
          </cell>
          <cell r="D55">
            <v>1</v>
          </cell>
          <cell r="E55">
            <v>4</v>
          </cell>
          <cell r="F55">
            <v>1</v>
          </cell>
          <cell r="G55">
            <v>1</v>
          </cell>
          <cell r="H55">
            <v>0</v>
          </cell>
          <cell r="I55">
            <v>1</v>
          </cell>
          <cell r="J55">
            <v>1</v>
          </cell>
          <cell r="K55">
            <v>0</v>
          </cell>
          <cell r="L55">
            <v>0</v>
          </cell>
          <cell r="M55">
            <v>0</v>
          </cell>
        </row>
        <row r="56">
          <cell r="B56">
            <v>0</v>
          </cell>
          <cell r="C56">
            <v>1</v>
          </cell>
          <cell r="D56">
            <v>0</v>
          </cell>
          <cell r="E56">
            <v>0</v>
          </cell>
          <cell r="F56">
            <v>0</v>
          </cell>
          <cell r="G56">
            <v>1</v>
          </cell>
          <cell r="H56">
            <v>1</v>
          </cell>
          <cell r="I56">
            <v>0</v>
          </cell>
          <cell r="J56">
            <v>1</v>
          </cell>
          <cell r="K56">
            <v>0</v>
          </cell>
          <cell r="L56">
            <v>0</v>
          </cell>
          <cell r="M56">
            <v>0</v>
          </cell>
        </row>
        <row r="57">
          <cell r="B57">
            <v>1</v>
          </cell>
          <cell r="C57">
            <v>1</v>
          </cell>
          <cell r="D57">
            <v>1</v>
          </cell>
          <cell r="E57">
            <v>3</v>
          </cell>
          <cell r="F57">
            <v>6</v>
          </cell>
          <cell r="G57">
            <v>2</v>
          </cell>
          <cell r="H57">
            <v>0</v>
          </cell>
          <cell r="I57">
            <v>2</v>
          </cell>
          <cell r="J57">
            <v>3</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1</v>
          </cell>
          <cell r="J60">
            <v>3</v>
          </cell>
          <cell r="K60">
            <v>0</v>
          </cell>
          <cell r="L60">
            <v>0</v>
          </cell>
          <cell r="M60">
            <v>0</v>
          </cell>
        </row>
        <row r="61">
          <cell r="B61">
            <v>0</v>
          </cell>
          <cell r="C61">
            <v>0</v>
          </cell>
          <cell r="D61">
            <v>3</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1</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1</v>
          </cell>
          <cell r="C67">
            <v>0</v>
          </cell>
          <cell r="D67">
            <v>1</v>
          </cell>
          <cell r="E67">
            <v>1</v>
          </cell>
          <cell r="F67">
            <v>2</v>
          </cell>
          <cell r="G67">
            <v>0</v>
          </cell>
          <cell r="H67">
            <v>1</v>
          </cell>
          <cell r="I67">
            <v>1</v>
          </cell>
          <cell r="J67">
            <v>2</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1</v>
          </cell>
          <cell r="E70">
            <v>0</v>
          </cell>
          <cell r="F70">
            <v>1</v>
          </cell>
          <cell r="G70">
            <v>0</v>
          </cell>
          <cell r="H70">
            <v>0</v>
          </cell>
          <cell r="I70">
            <v>1</v>
          </cell>
          <cell r="J70">
            <v>0</v>
          </cell>
          <cell r="K70"/>
          <cell r="L70"/>
          <cell r="M70"/>
        </row>
        <row r="71">
          <cell r="B71">
            <v>1</v>
          </cell>
          <cell r="C71">
            <v>0</v>
          </cell>
          <cell r="D71">
            <v>1</v>
          </cell>
          <cell r="E71">
            <v>0</v>
          </cell>
          <cell r="F71">
            <v>1</v>
          </cell>
          <cell r="G71">
            <v>0</v>
          </cell>
          <cell r="H71">
            <v>0</v>
          </cell>
          <cell r="I71">
            <v>1</v>
          </cell>
          <cell r="J71">
            <v>1</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1</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1</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16</v>
          </cell>
          <cell r="C84">
            <v>17</v>
          </cell>
          <cell r="D84">
            <v>18</v>
          </cell>
          <cell r="E84">
            <v>17</v>
          </cell>
          <cell r="F84">
            <v>17</v>
          </cell>
          <cell r="G84">
            <v>16</v>
          </cell>
          <cell r="H84">
            <v>17</v>
          </cell>
          <cell r="I84">
            <v>17</v>
          </cell>
          <cell r="J84">
            <v>17</v>
          </cell>
          <cell r="K84" t="str">
            <v>0</v>
          </cell>
          <cell r="L84" t="str">
            <v>0</v>
          </cell>
          <cell r="M84" t="str">
            <v>0</v>
          </cell>
        </row>
        <row r="85">
          <cell r="B85">
            <v>64.8</v>
          </cell>
          <cell r="C85">
            <v>15.4</v>
          </cell>
          <cell r="D85">
            <v>28.3</v>
          </cell>
          <cell r="E85">
            <v>154.4</v>
          </cell>
          <cell r="F85">
            <v>101.9</v>
          </cell>
          <cell r="G85">
            <v>47.5</v>
          </cell>
          <cell r="H85">
            <v>115.4</v>
          </cell>
          <cell r="I85">
            <v>16.2</v>
          </cell>
          <cell r="J85">
            <v>47.1</v>
          </cell>
          <cell r="K85" t="str">
            <v>0</v>
          </cell>
          <cell r="L85" t="str">
            <v>0</v>
          </cell>
          <cell r="M85" t="str">
            <v>0</v>
          </cell>
        </row>
      </sheetData>
      <sheetData sheetId="19">
        <row r="17">
          <cell r="B17">
            <v>372</v>
          </cell>
          <cell r="C17">
            <v>347</v>
          </cell>
          <cell r="D17">
            <v>399</v>
          </cell>
          <cell r="E17">
            <v>404</v>
          </cell>
          <cell r="F17">
            <v>396</v>
          </cell>
          <cell r="G17">
            <v>407</v>
          </cell>
          <cell r="H17">
            <v>376</v>
          </cell>
          <cell r="I17">
            <v>382</v>
          </cell>
          <cell r="J17">
            <v>356</v>
          </cell>
          <cell r="K17">
            <v>0</v>
          </cell>
          <cell r="L17">
            <v>0</v>
          </cell>
          <cell r="M17">
            <v>0</v>
          </cell>
        </row>
        <row r="18">
          <cell r="B18">
            <v>56</v>
          </cell>
          <cell r="C18">
            <v>50</v>
          </cell>
          <cell r="D18">
            <v>62</v>
          </cell>
          <cell r="E18">
            <v>72</v>
          </cell>
          <cell r="F18">
            <v>66</v>
          </cell>
          <cell r="G18">
            <v>39</v>
          </cell>
          <cell r="H18">
            <v>32</v>
          </cell>
          <cell r="I18">
            <v>89</v>
          </cell>
          <cell r="J18">
            <v>58</v>
          </cell>
          <cell r="K18">
            <v>0</v>
          </cell>
          <cell r="L18">
            <v>0</v>
          </cell>
          <cell r="M18">
            <v>0</v>
          </cell>
        </row>
        <row r="21">
          <cell r="B21">
            <v>18</v>
          </cell>
          <cell r="C21">
            <v>19</v>
          </cell>
          <cell r="D21">
            <v>24</v>
          </cell>
          <cell r="E21">
            <v>24</v>
          </cell>
          <cell r="F21">
            <v>21</v>
          </cell>
          <cell r="G21">
            <v>16</v>
          </cell>
          <cell r="H21">
            <v>21</v>
          </cell>
          <cell r="I21">
            <v>35</v>
          </cell>
          <cell r="J21">
            <v>21</v>
          </cell>
          <cell r="K21">
            <v>0</v>
          </cell>
          <cell r="L21">
            <v>0</v>
          </cell>
          <cell r="M21">
            <v>0</v>
          </cell>
        </row>
        <row r="22">
          <cell r="B22">
            <v>4</v>
          </cell>
          <cell r="C22">
            <v>4</v>
          </cell>
          <cell r="D22">
            <v>4</v>
          </cell>
          <cell r="E22">
            <v>5</v>
          </cell>
          <cell r="F22">
            <v>4</v>
          </cell>
          <cell r="G22">
            <v>3</v>
          </cell>
          <cell r="H22">
            <v>0</v>
          </cell>
          <cell r="I22">
            <v>4</v>
          </cell>
          <cell r="J22">
            <v>7</v>
          </cell>
          <cell r="K22">
            <v>0</v>
          </cell>
          <cell r="L22">
            <v>0</v>
          </cell>
          <cell r="M22">
            <v>0</v>
          </cell>
        </row>
        <row r="23">
          <cell r="B23">
            <v>34</v>
          </cell>
          <cell r="C23">
            <v>27</v>
          </cell>
          <cell r="D23">
            <v>34</v>
          </cell>
          <cell r="E23">
            <v>43</v>
          </cell>
          <cell r="F23">
            <v>41</v>
          </cell>
          <cell r="G23">
            <v>20</v>
          </cell>
          <cell r="H23">
            <v>11</v>
          </cell>
          <cell r="I23">
            <v>50</v>
          </cell>
          <cell r="J23">
            <v>30</v>
          </cell>
          <cell r="K23">
            <v>0</v>
          </cell>
          <cell r="L23">
            <v>0</v>
          </cell>
          <cell r="M23">
            <v>0</v>
          </cell>
        </row>
        <row r="26">
          <cell r="B26">
            <v>1</v>
          </cell>
          <cell r="C26">
            <v>0</v>
          </cell>
          <cell r="D26">
            <v>0</v>
          </cell>
          <cell r="E26">
            <v>3</v>
          </cell>
          <cell r="F26">
            <v>5</v>
          </cell>
          <cell r="G26">
            <v>1</v>
          </cell>
          <cell r="H26">
            <v>2</v>
          </cell>
          <cell r="I26">
            <v>1</v>
          </cell>
          <cell r="J26">
            <v>0</v>
          </cell>
          <cell r="K26">
            <v>0</v>
          </cell>
          <cell r="L26">
            <v>0</v>
          </cell>
          <cell r="M26">
            <v>0</v>
          </cell>
        </row>
        <row r="27">
          <cell r="B27">
            <v>0</v>
          </cell>
          <cell r="C27">
            <v>0</v>
          </cell>
          <cell r="D27">
            <v>0</v>
          </cell>
          <cell r="E27">
            <v>0</v>
          </cell>
          <cell r="F27">
            <v>0</v>
          </cell>
          <cell r="G27">
            <v>0</v>
          </cell>
          <cell r="H27">
            <v>1</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217</v>
          </cell>
          <cell r="C30">
            <v>207</v>
          </cell>
          <cell r="D30">
            <v>242</v>
          </cell>
          <cell r="E30">
            <v>251</v>
          </cell>
          <cell r="F30">
            <v>230</v>
          </cell>
          <cell r="G30">
            <v>235</v>
          </cell>
          <cell r="H30">
            <v>229</v>
          </cell>
          <cell r="I30">
            <v>231</v>
          </cell>
          <cell r="J30">
            <v>198</v>
          </cell>
          <cell r="K30"/>
          <cell r="L30"/>
          <cell r="M30"/>
        </row>
        <row r="31">
          <cell r="B31">
            <v>12</v>
          </cell>
          <cell r="C31">
            <v>12</v>
          </cell>
          <cell r="D31">
            <v>13</v>
          </cell>
          <cell r="E31">
            <v>18</v>
          </cell>
          <cell r="F31">
            <v>9</v>
          </cell>
          <cell r="G31">
            <v>8</v>
          </cell>
          <cell r="H31">
            <v>8</v>
          </cell>
          <cell r="I31">
            <v>13</v>
          </cell>
          <cell r="J31">
            <v>13</v>
          </cell>
          <cell r="K31"/>
          <cell r="L31"/>
          <cell r="M31"/>
        </row>
        <row r="32">
          <cell r="B32">
            <v>0</v>
          </cell>
          <cell r="C32">
            <v>0</v>
          </cell>
          <cell r="D32">
            <v>0</v>
          </cell>
          <cell r="E32">
            <v>0</v>
          </cell>
          <cell r="F32">
            <v>0</v>
          </cell>
          <cell r="G32">
            <v>0</v>
          </cell>
          <cell r="H32">
            <v>0</v>
          </cell>
          <cell r="I32">
            <v>0</v>
          </cell>
          <cell r="J32">
            <v>0</v>
          </cell>
          <cell r="K32"/>
          <cell r="L32"/>
          <cell r="M32"/>
        </row>
        <row r="33">
          <cell r="B33">
            <v>142</v>
          </cell>
          <cell r="C33">
            <v>128</v>
          </cell>
          <cell r="D33">
            <v>144</v>
          </cell>
          <cell r="E33">
            <v>132</v>
          </cell>
          <cell r="F33">
            <v>152</v>
          </cell>
          <cell r="G33">
            <v>163</v>
          </cell>
          <cell r="H33">
            <v>136</v>
          </cell>
          <cell r="I33">
            <v>137</v>
          </cell>
          <cell r="J33">
            <v>139</v>
          </cell>
          <cell r="K33">
            <v>0</v>
          </cell>
          <cell r="L33">
            <v>0</v>
          </cell>
          <cell r="M33">
            <v>0</v>
          </cell>
        </row>
        <row r="34">
          <cell r="B34">
            <v>0</v>
          </cell>
          <cell r="C34">
            <v>0</v>
          </cell>
          <cell r="D34">
            <v>0</v>
          </cell>
          <cell r="E34">
            <v>0</v>
          </cell>
          <cell r="F34">
            <v>0</v>
          </cell>
          <cell r="G34">
            <v>0</v>
          </cell>
          <cell r="H34">
            <v>0</v>
          </cell>
          <cell r="I34">
            <v>0</v>
          </cell>
          <cell r="J34">
            <v>6</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2</v>
          </cell>
          <cell r="F41">
            <v>0</v>
          </cell>
          <cell r="G41">
            <v>0</v>
          </cell>
          <cell r="H41">
            <v>0</v>
          </cell>
          <cell r="I41">
            <v>1</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2</v>
          </cell>
          <cell r="C43">
            <v>0</v>
          </cell>
          <cell r="D43">
            <v>1</v>
          </cell>
          <cell r="E43">
            <v>0</v>
          </cell>
          <cell r="F43">
            <v>1</v>
          </cell>
          <cell r="G43">
            <v>0</v>
          </cell>
          <cell r="H43">
            <v>0</v>
          </cell>
          <cell r="I43">
            <v>0</v>
          </cell>
          <cell r="J43">
            <v>0</v>
          </cell>
          <cell r="K43"/>
          <cell r="L43"/>
          <cell r="M43"/>
        </row>
        <row r="44">
          <cell r="B44">
            <v>1</v>
          </cell>
          <cell r="C44">
            <v>0</v>
          </cell>
          <cell r="D44">
            <v>0</v>
          </cell>
          <cell r="E44">
            <v>0</v>
          </cell>
          <cell r="F44">
            <v>0</v>
          </cell>
          <cell r="G44">
            <v>0</v>
          </cell>
          <cell r="H44">
            <v>0</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2</v>
          </cell>
          <cell r="C46">
            <v>7</v>
          </cell>
          <cell r="D46">
            <v>5</v>
          </cell>
          <cell r="E46">
            <v>12</v>
          </cell>
          <cell r="F46">
            <v>6</v>
          </cell>
          <cell r="G46">
            <v>6</v>
          </cell>
          <cell r="H46">
            <v>6</v>
          </cell>
          <cell r="I46">
            <v>9</v>
          </cell>
          <cell r="J46">
            <v>10</v>
          </cell>
          <cell r="K46"/>
          <cell r="L46"/>
          <cell r="M46"/>
        </row>
        <row r="47">
          <cell r="B47">
            <v>0</v>
          </cell>
          <cell r="C47">
            <v>0</v>
          </cell>
          <cell r="D47">
            <v>0</v>
          </cell>
          <cell r="E47">
            <v>0</v>
          </cell>
          <cell r="F47">
            <v>0</v>
          </cell>
          <cell r="G47">
            <v>0</v>
          </cell>
          <cell r="H47">
            <v>0</v>
          </cell>
          <cell r="I47">
            <v>0</v>
          </cell>
          <cell r="J47">
            <v>0</v>
          </cell>
          <cell r="K47"/>
          <cell r="L47"/>
          <cell r="M47"/>
        </row>
        <row r="48">
          <cell r="B48">
            <v>1</v>
          </cell>
          <cell r="C48">
            <v>0</v>
          </cell>
          <cell r="D48">
            <v>0</v>
          </cell>
          <cell r="E48">
            <v>1</v>
          </cell>
          <cell r="F48">
            <v>0</v>
          </cell>
          <cell r="G48">
            <v>0</v>
          </cell>
          <cell r="H48">
            <v>1</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9</v>
          </cell>
          <cell r="C53">
            <v>8</v>
          </cell>
          <cell r="D53">
            <v>14</v>
          </cell>
          <cell r="E53">
            <v>8</v>
          </cell>
          <cell r="F53">
            <v>13</v>
          </cell>
          <cell r="G53">
            <v>10</v>
          </cell>
          <cell r="H53">
            <v>12</v>
          </cell>
          <cell r="I53">
            <v>17</v>
          </cell>
          <cell r="J53">
            <v>10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3</v>
          </cell>
          <cell r="D55">
            <v>2</v>
          </cell>
          <cell r="E55">
            <v>0</v>
          </cell>
          <cell r="F55">
            <v>0</v>
          </cell>
          <cell r="G55">
            <v>0</v>
          </cell>
          <cell r="H55">
            <v>0</v>
          </cell>
          <cell r="I55">
            <v>1</v>
          </cell>
          <cell r="J55">
            <v>0</v>
          </cell>
          <cell r="K55">
            <v>0</v>
          </cell>
          <cell r="L55">
            <v>0</v>
          </cell>
          <cell r="M55">
            <v>0</v>
          </cell>
        </row>
        <row r="56">
          <cell r="B56">
            <v>0</v>
          </cell>
          <cell r="C56">
            <v>0</v>
          </cell>
          <cell r="D56">
            <v>0</v>
          </cell>
          <cell r="E56">
            <v>0</v>
          </cell>
          <cell r="F56">
            <v>0</v>
          </cell>
          <cell r="G56">
            <v>0</v>
          </cell>
          <cell r="H56">
            <v>2</v>
          </cell>
          <cell r="I56">
            <v>0</v>
          </cell>
          <cell r="J56">
            <v>0</v>
          </cell>
          <cell r="K56">
            <v>0</v>
          </cell>
          <cell r="L56">
            <v>0</v>
          </cell>
          <cell r="M56">
            <v>0</v>
          </cell>
        </row>
        <row r="57">
          <cell r="B57">
            <v>2</v>
          </cell>
          <cell r="C57">
            <v>1</v>
          </cell>
          <cell r="D57">
            <v>1</v>
          </cell>
          <cell r="E57">
            <v>1</v>
          </cell>
          <cell r="F57">
            <v>1</v>
          </cell>
          <cell r="G57">
            <v>0</v>
          </cell>
          <cell r="H57">
            <v>0</v>
          </cell>
          <cell r="I57">
            <v>5</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1</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1</v>
          </cell>
          <cell r="C67">
            <v>2</v>
          </cell>
          <cell r="D67">
            <v>2</v>
          </cell>
          <cell r="E67">
            <v>1</v>
          </cell>
          <cell r="F67">
            <v>1</v>
          </cell>
          <cell r="G67">
            <v>0</v>
          </cell>
          <cell r="H67">
            <v>0</v>
          </cell>
          <cell r="I67">
            <v>1</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1</v>
          </cell>
          <cell r="J70">
            <v>0</v>
          </cell>
          <cell r="K70"/>
          <cell r="L70"/>
          <cell r="M70"/>
        </row>
        <row r="71">
          <cell r="B71">
            <v>2</v>
          </cell>
          <cell r="C71">
            <v>2</v>
          </cell>
          <cell r="D71">
            <v>1</v>
          </cell>
          <cell r="E71">
            <v>3</v>
          </cell>
          <cell r="F71">
            <v>0</v>
          </cell>
          <cell r="G71">
            <v>2</v>
          </cell>
          <cell r="H71">
            <v>0</v>
          </cell>
          <cell r="I71">
            <v>2</v>
          </cell>
          <cell r="J71">
            <v>5</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1</v>
          </cell>
          <cell r="F75">
            <v>1</v>
          </cell>
          <cell r="G75">
            <v>1</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1</v>
          </cell>
          <cell r="K79">
            <v>0</v>
          </cell>
          <cell r="L79">
            <v>0</v>
          </cell>
          <cell r="M79">
            <v>0</v>
          </cell>
        </row>
        <row r="80">
          <cell r="B80">
            <v>1</v>
          </cell>
          <cell r="C80">
            <v>0</v>
          </cell>
          <cell r="D80">
            <v>1</v>
          </cell>
          <cell r="E80">
            <v>0</v>
          </cell>
          <cell r="F80">
            <v>2</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17</v>
          </cell>
          <cell r="D84">
            <v>17</v>
          </cell>
          <cell r="E84">
            <v>18</v>
          </cell>
          <cell r="F84">
            <v>19</v>
          </cell>
          <cell r="G84">
            <v>18</v>
          </cell>
          <cell r="H84">
            <v>18</v>
          </cell>
          <cell r="I84">
            <v>17</v>
          </cell>
          <cell r="J84">
            <v>17</v>
          </cell>
          <cell r="K84" t="str">
            <v>0</v>
          </cell>
          <cell r="L84" t="str">
            <v>0</v>
          </cell>
          <cell r="M84" t="str">
            <v>0</v>
          </cell>
        </row>
        <row r="85">
          <cell r="B85">
            <v>2.7</v>
          </cell>
          <cell r="C85">
            <v>11.5</v>
          </cell>
          <cell r="D85">
            <v>7.6</v>
          </cell>
          <cell r="E85">
            <v>5.4</v>
          </cell>
          <cell r="F85">
            <v>16</v>
          </cell>
          <cell r="G85">
            <v>28.3</v>
          </cell>
          <cell r="H85">
            <v>38.1</v>
          </cell>
          <cell r="I85">
            <v>14.5</v>
          </cell>
          <cell r="J85">
            <v>6.2</v>
          </cell>
          <cell r="K85" t="str">
            <v>0</v>
          </cell>
          <cell r="L85" t="str">
            <v>0</v>
          </cell>
          <cell r="M85" t="str">
            <v>0</v>
          </cell>
        </row>
      </sheetData>
      <sheetData sheetId="20">
        <row r="17">
          <cell r="B17">
            <v>450</v>
          </cell>
          <cell r="C17">
            <v>402</v>
          </cell>
          <cell r="D17">
            <v>462</v>
          </cell>
          <cell r="E17">
            <v>407</v>
          </cell>
          <cell r="F17">
            <v>401</v>
          </cell>
          <cell r="G17">
            <v>404</v>
          </cell>
          <cell r="H17">
            <v>377</v>
          </cell>
          <cell r="I17">
            <v>422</v>
          </cell>
          <cell r="J17">
            <v>400</v>
          </cell>
          <cell r="K17">
            <v>0</v>
          </cell>
          <cell r="L17">
            <v>0</v>
          </cell>
          <cell r="M17">
            <v>0</v>
          </cell>
        </row>
        <row r="18">
          <cell r="B18">
            <v>106</v>
          </cell>
          <cell r="C18">
            <v>90</v>
          </cell>
          <cell r="D18">
            <v>94</v>
          </cell>
          <cell r="E18">
            <v>102</v>
          </cell>
          <cell r="F18">
            <v>110</v>
          </cell>
          <cell r="G18">
            <v>114</v>
          </cell>
          <cell r="H18">
            <v>75</v>
          </cell>
          <cell r="I18">
            <v>105</v>
          </cell>
          <cell r="J18">
            <v>122</v>
          </cell>
          <cell r="K18">
            <v>0</v>
          </cell>
          <cell r="L18">
            <v>0</v>
          </cell>
          <cell r="M18">
            <v>0</v>
          </cell>
        </row>
        <row r="21">
          <cell r="B21">
            <v>69</v>
          </cell>
          <cell r="C21">
            <v>63</v>
          </cell>
          <cell r="D21">
            <v>57</v>
          </cell>
          <cell r="E21">
            <v>68</v>
          </cell>
          <cell r="F21">
            <v>77</v>
          </cell>
          <cell r="G21">
            <v>74</v>
          </cell>
          <cell r="H21">
            <v>54</v>
          </cell>
          <cell r="I21">
            <v>71</v>
          </cell>
          <cell r="J21">
            <v>61</v>
          </cell>
          <cell r="K21">
            <v>0</v>
          </cell>
          <cell r="L21">
            <v>0</v>
          </cell>
          <cell r="M21">
            <v>0</v>
          </cell>
        </row>
        <row r="22">
          <cell r="B22">
            <v>2</v>
          </cell>
          <cell r="C22">
            <v>3</v>
          </cell>
          <cell r="D22">
            <v>6</v>
          </cell>
          <cell r="E22">
            <v>1</v>
          </cell>
          <cell r="F22">
            <v>2</v>
          </cell>
          <cell r="G22">
            <v>0</v>
          </cell>
          <cell r="H22">
            <v>1</v>
          </cell>
          <cell r="I22">
            <v>3</v>
          </cell>
          <cell r="J22">
            <v>6</v>
          </cell>
          <cell r="K22">
            <v>0</v>
          </cell>
          <cell r="L22">
            <v>0</v>
          </cell>
          <cell r="M22">
            <v>0</v>
          </cell>
        </row>
        <row r="23">
          <cell r="B23">
            <v>35</v>
          </cell>
          <cell r="C23">
            <v>24</v>
          </cell>
          <cell r="D23">
            <v>31</v>
          </cell>
          <cell r="E23">
            <v>33</v>
          </cell>
          <cell r="F23">
            <v>31</v>
          </cell>
          <cell r="G23">
            <v>40</v>
          </cell>
          <cell r="H23">
            <v>20</v>
          </cell>
          <cell r="I23">
            <v>31</v>
          </cell>
          <cell r="J23">
            <v>55</v>
          </cell>
          <cell r="K23">
            <v>0</v>
          </cell>
          <cell r="L23">
            <v>0</v>
          </cell>
          <cell r="M23">
            <v>0</v>
          </cell>
        </row>
        <row r="26">
          <cell r="B26">
            <v>2</v>
          </cell>
          <cell r="C26">
            <v>1</v>
          </cell>
          <cell r="D26">
            <v>1</v>
          </cell>
          <cell r="E26">
            <v>0</v>
          </cell>
          <cell r="F26">
            <v>5</v>
          </cell>
          <cell r="G26">
            <v>3</v>
          </cell>
          <cell r="H26">
            <v>2</v>
          </cell>
          <cell r="I26">
            <v>1</v>
          </cell>
          <cell r="J26">
            <v>2</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285</v>
          </cell>
          <cell r="C30">
            <v>249</v>
          </cell>
          <cell r="D30">
            <v>305</v>
          </cell>
          <cell r="E30">
            <v>260</v>
          </cell>
          <cell r="F30">
            <v>249</v>
          </cell>
          <cell r="G30">
            <v>265</v>
          </cell>
          <cell r="H30">
            <v>250</v>
          </cell>
          <cell r="I30">
            <v>257</v>
          </cell>
          <cell r="J30">
            <v>197</v>
          </cell>
          <cell r="K30"/>
          <cell r="L30"/>
          <cell r="M30"/>
        </row>
        <row r="31">
          <cell r="B31">
            <v>19</v>
          </cell>
          <cell r="C31">
            <v>14</v>
          </cell>
          <cell r="D31">
            <v>13</v>
          </cell>
          <cell r="E31">
            <v>21</v>
          </cell>
          <cell r="F31">
            <v>13</v>
          </cell>
          <cell r="G31">
            <v>12</v>
          </cell>
          <cell r="H31">
            <v>7</v>
          </cell>
          <cell r="I31">
            <v>19</v>
          </cell>
          <cell r="J31">
            <v>36</v>
          </cell>
          <cell r="K31"/>
          <cell r="L31"/>
          <cell r="M31"/>
        </row>
        <row r="32">
          <cell r="B32">
            <v>0</v>
          </cell>
          <cell r="C32">
            <v>0</v>
          </cell>
          <cell r="D32">
            <v>0</v>
          </cell>
          <cell r="E32">
            <v>0</v>
          </cell>
          <cell r="F32">
            <v>0</v>
          </cell>
          <cell r="G32">
            <v>0</v>
          </cell>
          <cell r="H32">
            <v>0</v>
          </cell>
          <cell r="I32">
            <v>0</v>
          </cell>
          <cell r="J32">
            <v>0</v>
          </cell>
          <cell r="K32"/>
          <cell r="L32"/>
          <cell r="M32"/>
        </row>
        <row r="33">
          <cell r="B33">
            <v>144</v>
          </cell>
          <cell r="C33">
            <v>138</v>
          </cell>
          <cell r="D33">
            <v>143</v>
          </cell>
          <cell r="E33">
            <v>126</v>
          </cell>
          <cell r="F33">
            <v>134</v>
          </cell>
          <cell r="G33">
            <v>124</v>
          </cell>
          <cell r="H33">
            <v>118</v>
          </cell>
          <cell r="I33">
            <v>145</v>
          </cell>
          <cell r="J33">
            <v>146</v>
          </cell>
          <cell r="K33">
            <v>0</v>
          </cell>
          <cell r="L33">
            <v>0</v>
          </cell>
          <cell r="M33">
            <v>0</v>
          </cell>
        </row>
        <row r="34">
          <cell r="B34">
            <v>0</v>
          </cell>
          <cell r="C34">
            <v>0</v>
          </cell>
          <cell r="D34">
            <v>0</v>
          </cell>
          <cell r="E34">
            <v>0</v>
          </cell>
          <cell r="F34">
            <v>0</v>
          </cell>
          <cell r="G34">
            <v>0</v>
          </cell>
          <cell r="H34">
            <v>0</v>
          </cell>
          <cell r="I34">
            <v>0</v>
          </cell>
          <cell r="J34">
            <v>19</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1</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0</v>
          </cell>
          <cell r="E41">
            <v>0</v>
          </cell>
          <cell r="F41">
            <v>1</v>
          </cell>
          <cell r="G41">
            <v>1</v>
          </cell>
          <cell r="H41">
            <v>0</v>
          </cell>
          <cell r="I41">
            <v>0</v>
          </cell>
          <cell r="J41">
            <v>2</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4</v>
          </cell>
          <cell r="C43">
            <v>4</v>
          </cell>
          <cell r="D43">
            <v>0</v>
          </cell>
          <cell r="E43">
            <v>0</v>
          </cell>
          <cell r="F43">
            <v>1</v>
          </cell>
          <cell r="G43">
            <v>0</v>
          </cell>
          <cell r="H43">
            <v>0</v>
          </cell>
          <cell r="I43">
            <v>0</v>
          </cell>
          <cell r="J43">
            <v>3</v>
          </cell>
          <cell r="K43"/>
          <cell r="L43"/>
          <cell r="M43"/>
        </row>
        <row r="44">
          <cell r="B44">
            <v>0</v>
          </cell>
          <cell r="C44">
            <v>2</v>
          </cell>
          <cell r="D44">
            <v>0</v>
          </cell>
          <cell r="E44">
            <v>0</v>
          </cell>
          <cell r="F44">
            <v>0</v>
          </cell>
          <cell r="G44">
            <v>3</v>
          </cell>
          <cell r="H44">
            <v>0</v>
          </cell>
          <cell r="I44">
            <v>0</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39</v>
          </cell>
          <cell r="C46">
            <v>34</v>
          </cell>
          <cell r="D46">
            <v>24</v>
          </cell>
          <cell r="E46">
            <v>41</v>
          </cell>
          <cell r="F46">
            <v>48</v>
          </cell>
          <cell r="G46">
            <v>41</v>
          </cell>
          <cell r="H46">
            <v>32</v>
          </cell>
          <cell r="I46">
            <v>32</v>
          </cell>
          <cell r="J46">
            <v>13</v>
          </cell>
          <cell r="K46"/>
          <cell r="L46"/>
          <cell r="M46"/>
        </row>
        <row r="47">
          <cell r="B47">
            <v>0</v>
          </cell>
          <cell r="C47">
            <v>1</v>
          </cell>
          <cell r="D47">
            <v>0</v>
          </cell>
          <cell r="E47">
            <v>2</v>
          </cell>
          <cell r="F47">
            <v>0</v>
          </cell>
          <cell r="G47">
            <v>0</v>
          </cell>
          <cell r="H47">
            <v>0</v>
          </cell>
          <cell r="I47">
            <v>0</v>
          </cell>
          <cell r="J47">
            <v>0</v>
          </cell>
          <cell r="K47"/>
          <cell r="L47"/>
          <cell r="M47"/>
        </row>
        <row r="48">
          <cell r="B48">
            <v>0</v>
          </cell>
          <cell r="C48">
            <v>0</v>
          </cell>
          <cell r="D48">
            <v>0</v>
          </cell>
          <cell r="E48">
            <v>0</v>
          </cell>
          <cell r="F48">
            <v>1</v>
          </cell>
          <cell r="G48">
            <v>0</v>
          </cell>
          <cell r="H48">
            <v>1</v>
          </cell>
          <cell r="I48">
            <v>2</v>
          </cell>
          <cell r="J48">
            <v>0</v>
          </cell>
          <cell r="K48"/>
          <cell r="L48"/>
          <cell r="M48"/>
        </row>
        <row r="49">
          <cell r="B49">
            <v>0</v>
          </cell>
          <cell r="C49">
            <v>1</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16</v>
          </cell>
          <cell r="C53">
            <v>19</v>
          </cell>
          <cell r="D53">
            <v>24</v>
          </cell>
          <cell r="E53">
            <v>19</v>
          </cell>
          <cell r="F53">
            <v>23</v>
          </cell>
          <cell r="G53">
            <v>24</v>
          </cell>
          <cell r="H53">
            <v>20</v>
          </cell>
          <cell r="I53">
            <v>30</v>
          </cell>
          <cell r="J53">
            <v>27</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0</v>
          </cell>
          <cell r="D55">
            <v>0</v>
          </cell>
          <cell r="E55">
            <v>1</v>
          </cell>
          <cell r="F55">
            <v>1</v>
          </cell>
          <cell r="G55">
            <v>1</v>
          </cell>
          <cell r="H55">
            <v>0</v>
          </cell>
          <cell r="I55">
            <v>3</v>
          </cell>
          <cell r="J55">
            <v>2</v>
          </cell>
          <cell r="K55">
            <v>0</v>
          </cell>
          <cell r="L55">
            <v>0</v>
          </cell>
          <cell r="M55">
            <v>0</v>
          </cell>
        </row>
        <row r="56">
          <cell r="B56">
            <v>2</v>
          </cell>
          <cell r="C56">
            <v>0</v>
          </cell>
          <cell r="D56">
            <v>1</v>
          </cell>
          <cell r="E56">
            <v>0</v>
          </cell>
          <cell r="F56">
            <v>1</v>
          </cell>
          <cell r="G56">
            <v>1</v>
          </cell>
          <cell r="H56">
            <v>0</v>
          </cell>
          <cell r="I56">
            <v>1</v>
          </cell>
          <cell r="J56">
            <v>1</v>
          </cell>
          <cell r="K56">
            <v>0</v>
          </cell>
          <cell r="L56">
            <v>0</v>
          </cell>
          <cell r="M56">
            <v>0</v>
          </cell>
        </row>
        <row r="57">
          <cell r="B57">
            <v>6</v>
          </cell>
          <cell r="C57">
            <v>2</v>
          </cell>
          <cell r="D57">
            <v>5</v>
          </cell>
          <cell r="E57">
            <v>5</v>
          </cell>
          <cell r="F57">
            <v>1</v>
          </cell>
          <cell r="G57">
            <v>3</v>
          </cell>
          <cell r="H57">
            <v>1</v>
          </cell>
          <cell r="I57">
            <v>2</v>
          </cell>
          <cell r="J57">
            <v>4</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7</v>
          </cell>
          <cell r="K60">
            <v>0</v>
          </cell>
          <cell r="L60">
            <v>0</v>
          </cell>
          <cell r="M60">
            <v>0</v>
          </cell>
        </row>
        <row r="61">
          <cell r="B61">
            <v>0</v>
          </cell>
          <cell r="C61">
            <v>0</v>
          </cell>
          <cell r="D61">
            <v>3</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1</v>
          </cell>
          <cell r="D67">
            <v>0</v>
          </cell>
          <cell r="E67">
            <v>0</v>
          </cell>
          <cell r="F67">
            <v>1</v>
          </cell>
          <cell r="G67">
            <v>0</v>
          </cell>
          <cell r="H67">
            <v>0</v>
          </cell>
          <cell r="I67">
            <v>0</v>
          </cell>
          <cell r="J67">
            <v>3</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2</v>
          </cell>
          <cell r="D70">
            <v>5</v>
          </cell>
          <cell r="E70">
            <v>0</v>
          </cell>
          <cell r="F70">
            <v>0</v>
          </cell>
          <cell r="G70">
            <v>0</v>
          </cell>
          <cell r="H70">
            <v>0</v>
          </cell>
          <cell r="I70">
            <v>2</v>
          </cell>
          <cell r="J70">
            <v>1</v>
          </cell>
          <cell r="K70"/>
          <cell r="L70"/>
          <cell r="M70"/>
        </row>
        <row r="71">
          <cell r="B71">
            <v>0</v>
          </cell>
          <cell r="C71">
            <v>0</v>
          </cell>
          <cell r="D71">
            <v>0</v>
          </cell>
          <cell r="E71">
            <v>0</v>
          </cell>
          <cell r="F71">
            <v>0</v>
          </cell>
          <cell r="G71">
            <v>0</v>
          </cell>
          <cell r="H71">
            <v>0</v>
          </cell>
          <cell r="I71">
            <v>1</v>
          </cell>
          <cell r="J71">
            <v>1</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1</v>
          </cell>
          <cell r="F75">
            <v>1</v>
          </cell>
          <cell r="G75">
            <v>0</v>
          </cell>
          <cell r="H75">
            <v>1</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0</v>
          </cell>
          <cell r="D80">
            <v>1</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20</v>
          </cell>
          <cell r="D84">
            <v>19</v>
          </cell>
          <cell r="E84">
            <v>20</v>
          </cell>
          <cell r="F84">
            <v>20</v>
          </cell>
          <cell r="G84">
            <v>19</v>
          </cell>
          <cell r="H84">
            <v>20</v>
          </cell>
          <cell r="I84">
            <v>19</v>
          </cell>
          <cell r="J84">
            <v>19</v>
          </cell>
          <cell r="K84" t="str">
            <v>0</v>
          </cell>
          <cell r="L84" t="str">
            <v>0</v>
          </cell>
          <cell r="M84" t="str">
            <v>0</v>
          </cell>
        </row>
        <row r="85">
          <cell r="B85">
            <v>0.6</v>
          </cell>
          <cell r="C85">
            <v>0.3</v>
          </cell>
          <cell r="D85">
            <v>0.4</v>
          </cell>
          <cell r="E85">
            <v>0.3</v>
          </cell>
          <cell r="F85">
            <v>0.3</v>
          </cell>
          <cell r="G85">
            <v>0.3</v>
          </cell>
          <cell r="H85">
            <v>0.5</v>
          </cell>
          <cell r="I85">
            <v>0.4</v>
          </cell>
          <cell r="J85">
            <v>2.8</v>
          </cell>
          <cell r="K85" t="str">
            <v>0</v>
          </cell>
          <cell r="L85" t="str">
            <v>0</v>
          </cell>
          <cell r="M85" t="str">
            <v>0</v>
          </cell>
        </row>
      </sheetData>
      <sheetData sheetId="21">
        <row r="17">
          <cell r="B17">
            <v>674</v>
          </cell>
          <cell r="C17">
            <v>690</v>
          </cell>
          <cell r="D17">
            <v>677</v>
          </cell>
          <cell r="E17">
            <v>661</v>
          </cell>
          <cell r="F17">
            <v>692</v>
          </cell>
          <cell r="G17">
            <v>610</v>
          </cell>
          <cell r="H17">
            <v>529</v>
          </cell>
          <cell r="I17">
            <v>591</v>
          </cell>
          <cell r="J17">
            <v>563</v>
          </cell>
          <cell r="K17">
            <v>0</v>
          </cell>
          <cell r="L17">
            <v>0</v>
          </cell>
          <cell r="M17">
            <v>0</v>
          </cell>
        </row>
        <row r="18">
          <cell r="B18">
            <v>5</v>
          </cell>
          <cell r="C18">
            <v>18</v>
          </cell>
          <cell r="D18">
            <v>18</v>
          </cell>
          <cell r="E18">
            <v>14</v>
          </cell>
          <cell r="F18">
            <v>14</v>
          </cell>
          <cell r="G18">
            <v>13</v>
          </cell>
          <cell r="H18">
            <v>18</v>
          </cell>
          <cell r="I18">
            <v>17</v>
          </cell>
          <cell r="J18">
            <v>18</v>
          </cell>
          <cell r="K18">
            <v>0</v>
          </cell>
          <cell r="L18">
            <v>0</v>
          </cell>
          <cell r="M18">
            <v>0</v>
          </cell>
        </row>
        <row r="21">
          <cell r="B21">
            <v>1</v>
          </cell>
          <cell r="C21">
            <v>11</v>
          </cell>
          <cell r="D21">
            <v>12</v>
          </cell>
          <cell r="E21">
            <v>8</v>
          </cell>
          <cell r="F21">
            <v>10</v>
          </cell>
          <cell r="G21">
            <v>7</v>
          </cell>
          <cell r="H21">
            <v>14</v>
          </cell>
          <cell r="I21">
            <v>11</v>
          </cell>
          <cell r="J21">
            <v>14</v>
          </cell>
          <cell r="K21">
            <v>0</v>
          </cell>
          <cell r="L21">
            <v>0</v>
          </cell>
          <cell r="M21">
            <v>0</v>
          </cell>
        </row>
        <row r="22">
          <cell r="B22">
            <v>0</v>
          </cell>
          <cell r="C22">
            <v>1</v>
          </cell>
          <cell r="D22">
            <v>2</v>
          </cell>
          <cell r="E22">
            <v>1</v>
          </cell>
          <cell r="F22">
            <v>2</v>
          </cell>
          <cell r="G22">
            <v>0</v>
          </cell>
          <cell r="H22">
            <v>0</v>
          </cell>
          <cell r="I22">
            <v>1</v>
          </cell>
          <cell r="J22">
            <v>3</v>
          </cell>
          <cell r="K22">
            <v>0</v>
          </cell>
          <cell r="L22">
            <v>0</v>
          </cell>
          <cell r="M22">
            <v>0</v>
          </cell>
        </row>
        <row r="23">
          <cell r="B23">
            <v>4</v>
          </cell>
          <cell r="C23">
            <v>6</v>
          </cell>
          <cell r="D23">
            <v>4</v>
          </cell>
          <cell r="E23">
            <v>5</v>
          </cell>
          <cell r="F23">
            <v>2</v>
          </cell>
          <cell r="G23">
            <v>6</v>
          </cell>
          <cell r="H23">
            <v>4</v>
          </cell>
          <cell r="I23">
            <v>5</v>
          </cell>
          <cell r="J23">
            <v>1</v>
          </cell>
          <cell r="K23">
            <v>0</v>
          </cell>
          <cell r="L23">
            <v>0</v>
          </cell>
          <cell r="M23">
            <v>0</v>
          </cell>
        </row>
        <row r="26">
          <cell r="B26">
            <v>0</v>
          </cell>
          <cell r="C26">
            <v>0</v>
          </cell>
          <cell r="D26">
            <v>4</v>
          </cell>
          <cell r="E26">
            <v>0</v>
          </cell>
          <cell r="F26">
            <v>1</v>
          </cell>
          <cell r="G26">
            <v>2</v>
          </cell>
          <cell r="H26">
            <v>1</v>
          </cell>
          <cell r="I26">
            <v>0</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499</v>
          </cell>
          <cell r="C30">
            <v>540</v>
          </cell>
          <cell r="D30">
            <v>516</v>
          </cell>
          <cell r="E30">
            <v>509</v>
          </cell>
          <cell r="F30">
            <v>517</v>
          </cell>
          <cell r="G30">
            <v>454</v>
          </cell>
          <cell r="H30">
            <v>380</v>
          </cell>
          <cell r="I30">
            <v>423</v>
          </cell>
          <cell r="J30">
            <v>402</v>
          </cell>
          <cell r="K30"/>
          <cell r="L30"/>
          <cell r="M30"/>
        </row>
        <row r="31">
          <cell r="B31">
            <v>18</v>
          </cell>
          <cell r="C31">
            <v>5</v>
          </cell>
          <cell r="D31">
            <v>9</v>
          </cell>
          <cell r="E31">
            <v>10</v>
          </cell>
          <cell r="F31">
            <v>7</v>
          </cell>
          <cell r="G31">
            <v>11</v>
          </cell>
          <cell r="H31">
            <v>11</v>
          </cell>
          <cell r="I31">
            <v>18</v>
          </cell>
          <cell r="J31">
            <v>16</v>
          </cell>
          <cell r="K31"/>
          <cell r="L31"/>
          <cell r="M31"/>
        </row>
        <row r="32">
          <cell r="B32">
            <v>0</v>
          </cell>
          <cell r="C32">
            <v>0</v>
          </cell>
          <cell r="D32">
            <v>0</v>
          </cell>
          <cell r="E32">
            <v>0</v>
          </cell>
          <cell r="F32">
            <v>0</v>
          </cell>
          <cell r="G32">
            <v>0</v>
          </cell>
          <cell r="H32">
            <v>0</v>
          </cell>
          <cell r="I32">
            <v>0</v>
          </cell>
          <cell r="J32">
            <v>0</v>
          </cell>
          <cell r="K32"/>
          <cell r="L32"/>
          <cell r="M32"/>
        </row>
        <row r="33">
          <cell r="B33">
            <v>156</v>
          </cell>
          <cell r="C33">
            <v>145</v>
          </cell>
          <cell r="D33">
            <v>148</v>
          </cell>
          <cell r="E33">
            <v>142</v>
          </cell>
          <cell r="F33">
            <v>167</v>
          </cell>
          <cell r="G33">
            <v>143</v>
          </cell>
          <cell r="H33">
            <v>137</v>
          </cell>
          <cell r="I33">
            <v>150</v>
          </cell>
          <cell r="J33">
            <v>134</v>
          </cell>
          <cell r="K33">
            <v>0</v>
          </cell>
          <cell r="L33">
            <v>0</v>
          </cell>
          <cell r="M33">
            <v>0</v>
          </cell>
        </row>
        <row r="34">
          <cell r="B34">
            <v>0</v>
          </cell>
          <cell r="C34">
            <v>0</v>
          </cell>
          <cell r="D34">
            <v>0</v>
          </cell>
          <cell r="E34">
            <v>0</v>
          </cell>
          <cell r="F34">
            <v>0</v>
          </cell>
          <cell r="G34">
            <v>0</v>
          </cell>
          <cell r="H34">
            <v>0</v>
          </cell>
          <cell r="I34">
            <v>0</v>
          </cell>
          <cell r="J34">
            <v>10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1</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1</v>
          </cell>
          <cell r="D43">
            <v>0</v>
          </cell>
          <cell r="E43">
            <v>0</v>
          </cell>
          <cell r="F43">
            <v>0</v>
          </cell>
          <cell r="G43">
            <v>0</v>
          </cell>
          <cell r="H43">
            <v>0</v>
          </cell>
          <cell r="I43">
            <v>0</v>
          </cell>
          <cell r="J43">
            <v>0</v>
          </cell>
          <cell r="K43"/>
          <cell r="L43"/>
          <cell r="M43"/>
        </row>
        <row r="44">
          <cell r="B44">
            <v>0</v>
          </cell>
          <cell r="C44">
            <v>1</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7</v>
          </cell>
          <cell r="E46">
            <v>5</v>
          </cell>
          <cell r="F46">
            <v>6</v>
          </cell>
          <cell r="G46">
            <v>5</v>
          </cell>
          <cell r="H46">
            <v>1</v>
          </cell>
          <cell r="I46">
            <v>1</v>
          </cell>
          <cell r="J46">
            <v>5</v>
          </cell>
          <cell r="K46"/>
          <cell r="L46"/>
          <cell r="M46"/>
        </row>
        <row r="47">
          <cell r="B47">
            <v>0</v>
          </cell>
          <cell r="C47">
            <v>0</v>
          </cell>
          <cell r="D47">
            <v>0</v>
          </cell>
          <cell r="E47">
            <v>0</v>
          </cell>
          <cell r="F47">
            <v>0</v>
          </cell>
          <cell r="G47">
            <v>0</v>
          </cell>
          <cell r="H47">
            <v>0</v>
          </cell>
          <cell r="I47">
            <v>0</v>
          </cell>
          <cell r="J47">
            <v>0</v>
          </cell>
          <cell r="K47"/>
          <cell r="L47"/>
          <cell r="M47"/>
        </row>
        <row r="48">
          <cell r="B48">
            <v>0</v>
          </cell>
          <cell r="C48">
            <v>0</v>
          </cell>
          <cell r="D48">
            <v>0</v>
          </cell>
          <cell r="E48">
            <v>0</v>
          </cell>
          <cell r="F48">
            <v>0</v>
          </cell>
          <cell r="G48">
            <v>0</v>
          </cell>
          <cell r="H48">
            <v>2</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8</v>
          </cell>
          <cell r="D53">
            <v>2</v>
          </cell>
          <cell r="E53">
            <v>2</v>
          </cell>
          <cell r="F53">
            <v>4</v>
          </cell>
          <cell r="G53">
            <v>2</v>
          </cell>
          <cell r="H53">
            <v>10</v>
          </cell>
          <cell r="I53">
            <v>10</v>
          </cell>
          <cell r="J53">
            <v>8</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1</v>
          </cell>
          <cell r="E56">
            <v>0</v>
          </cell>
          <cell r="F56">
            <v>0</v>
          </cell>
          <cell r="G56">
            <v>0</v>
          </cell>
          <cell r="H56">
            <v>1</v>
          </cell>
          <cell r="I56">
            <v>0</v>
          </cell>
          <cell r="J56">
            <v>0</v>
          </cell>
          <cell r="K56">
            <v>0</v>
          </cell>
          <cell r="L56">
            <v>0</v>
          </cell>
          <cell r="M56">
            <v>0</v>
          </cell>
        </row>
        <row r="57">
          <cell r="B57">
            <v>0</v>
          </cell>
          <cell r="C57">
            <v>0</v>
          </cell>
          <cell r="D57">
            <v>0</v>
          </cell>
          <cell r="E57">
            <v>1</v>
          </cell>
          <cell r="F57">
            <v>0</v>
          </cell>
          <cell r="G57">
            <v>0</v>
          </cell>
          <cell r="H57">
            <v>0</v>
          </cell>
          <cell r="I57">
            <v>0</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2</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1</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1</v>
          </cell>
          <cell r="D70">
            <v>1</v>
          </cell>
          <cell r="E70">
            <v>1</v>
          </cell>
          <cell r="F70">
            <v>1</v>
          </cell>
          <cell r="G70">
            <v>0</v>
          </cell>
          <cell r="H70">
            <v>0</v>
          </cell>
          <cell r="I70">
            <v>1</v>
          </cell>
          <cell r="J70">
            <v>3</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1</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23</v>
          </cell>
          <cell r="D84">
            <v>21</v>
          </cell>
          <cell r="E84">
            <v>19</v>
          </cell>
          <cell r="F84">
            <v>16</v>
          </cell>
          <cell r="G84">
            <v>17</v>
          </cell>
          <cell r="H84">
            <v>21</v>
          </cell>
          <cell r="I84">
            <v>20</v>
          </cell>
          <cell r="J84">
            <v>17</v>
          </cell>
          <cell r="K84" t="str">
            <v>0</v>
          </cell>
          <cell r="L84" t="str">
            <v>0</v>
          </cell>
          <cell r="M84" t="str">
            <v>0</v>
          </cell>
        </row>
        <row r="85">
          <cell r="B85">
            <v>0.4</v>
          </cell>
          <cell r="C85">
            <v>109.5</v>
          </cell>
          <cell r="D85">
            <v>0.7</v>
          </cell>
          <cell r="E85">
            <v>18.399999999999999</v>
          </cell>
          <cell r="F85">
            <v>0.2</v>
          </cell>
          <cell r="G85">
            <v>0.7</v>
          </cell>
          <cell r="H85">
            <v>0.4</v>
          </cell>
          <cell r="I85">
            <v>0.6</v>
          </cell>
          <cell r="J85">
            <v>0.7</v>
          </cell>
          <cell r="K85" t="str">
            <v>0</v>
          </cell>
          <cell r="L85" t="str">
            <v>0</v>
          </cell>
          <cell r="M85" t="str">
            <v>0</v>
          </cell>
        </row>
      </sheetData>
      <sheetData sheetId="22">
        <row r="17">
          <cell r="B17">
            <v>482</v>
          </cell>
          <cell r="C17">
            <v>390</v>
          </cell>
          <cell r="D17">
            <v>479</v>
          </cell>
          <cell r="E17">
            <v>434</v>
          </cell>
          <cell r="F17">
            <v>403</v>
          </cell>
          <cell r="G17">
            <v>253</v>
          </cell>
          <cell r="H17">
            <v>177</v>
          </cell>
          <cell r="I17">
            <v>248</v>
          </cell>
          <cell r="J17">
            <v>37</v>
          </cell>
          <cell r="K17">
            <v>0</v>
          </cell>
          <cell r="L17">
            <v>0</v>
          </cell>
          <cell r="M17">
            <v>0</v>
          </cell>
        </row>
        <row r="18">
          <cell r="B18">
            <v>4</v>
          </cell>
          <cell r="C18">
            <v>4</v>
          </cell>
          <cell r="D18">
            <v>7</v>
          </cell>
          <cell r="E18">
            <v>6</v>
          </cell>
          <cell r="F18">
            <v>6</v>
          </cell>
          <cell r="G18">
            <v>3</v>
          </cell>
          <cell r="H18">
            <v>2</v>
          </cell>
          <cell r="I18">
            <v>5</v>
          </cell>
          <cell r="J18">
            <v>0</v>
          </cell>
          <cell r="K18">
            <v>0</v>
          </cell>
          <cell r="L18">
            <v>0</v>
          </cell>
          <cell r="M18">
            <v>0</v>
          </cell>
        </row>
        <row r="21">
          <cell r="B21">
            <v>0</v>
          </cell>
          <cell r="C21">
            <v>1</v>
          </cell>
          <cell r="D21">
            <v>0</v>
          </cell>
          <cell r="E21">
            <v>3</v>
          </cell>
          <cell r="F21">
            <v>1</v>
          </cell>
          <cell r="G21">
            <v>1</v>
          </cell>
          <cell r="H21">
            <v>0</v>
          </cell>
          <cell r="I21">
            <v>0</v>
          </cell>
          <cell r="J21">
            <v>0</v>
          </cell>
          <cell r="K21">
            <v>0</v>
          </cell>
          <cell r="L21">
            <v>0</v>
          </cell>
          <cell r="M21">
            <v>0</v>
          </cell>
        </row>
        <row r="22">
          <cell r="B22">
            <v>3</v>
          </cell>
          <cell r="C22">
            <v>3</v>
          </cell>
          <cell r="D22">
            <v>1</v>
          </cell>
          <cell r="E22">
            <v>0</v>
          </cell>
          <cell r="F22">
            <v>4</v>
          </cell>
          <cell r="G22">
            <v>2</v>
          </cell>
          <cell r="H22">
            <v>2</v>
          </cell>
          <cell r="I22">
            <v>5</v>
          </cell>
          <cell r="J22">
            <v>0</v>
          </cell>
          <cell r="K22">
            <v>0</v>
          </cell>
          <cell r="L22">
            <v>0</v>
          </cell>
          <cell r="M22">
            <v>0</v>
          </cell>
        </row>
        <row r="23">
          <cell r="B23">
            <v>1</v>
          </cell>
          <cell r="C23">
            <v>0</v>
          </cell>
          <cell r="D23">
            <v>6</v>
          </cell>
          <cell r="E23">
            <v>3</v>
          </cell>
          <cell r="F23">
            <v>1</v>
          </cell>
          <cell r="G23">
            <v>0</v>
          </cell>
          <cell r="H23">
            <v>0</v>
          </cell>
          <cell r="I23">
            <v>0</v>
          </cell>
          <cell r="J23">
            <v>0</v>
          </cell>
          <cell r="K23">
            <v>0</v>
          </cell>
          <cell r="L23">
            <v>0</v>
          </cell>
          <cell r="M23">
            <v>0</v>
          </cell>
        </row>
        <row r="26">
          <cell r="B26">
            <v>0</v>
          </cell>
          <cell r="C26">
            <v>0</v>
          </cell>
          <cell r="D26">
            <v>0</v>
          </cell>
          <cell r="E26">
            <v>0</v>
          </cell>
          <cell r="F26">
            <v>0</v>
          </cell>
          <cell r="G26">
            <v>0</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460</v>
          </cell>
          <cell r="C30">
            <v>377</v>
          </cell>
          <cell r="D30">
            <v>460</v>
          </cell>
          <cell r="E30">
            <v>411</v>
          </cell>
          <cell r="F30">
            <v>379</v>
          </cell>
          <cell r="G30">
            <v>236</v>
          </cell>
          <cell r="H30">
            <v>164</v>
          </cell>
          <cell r="I30">
            <v>227</v>
          </cell>
          <cell r="J30">
            <v>31</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22</v>
          </cell>
          <cell r="C33">
            <v>13</v>
          </cell>
          <cell r="D33">
            <v>19</v>
          </cell>
          <cell r="E33">
            <v>23</v>
          </cell>
          <cell r="F33">
            <v>24</v>
          </cell>
          <cell r="G33">
            <v>17</v>
          </cell>
          <cell r="H33">
            <v>13</v>
          </cell>
          <cell r="I33">
            <v>21</v>
          </cell>
          <cell r="J33">
            <v>6</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v>0</v>
          </cell>
          <cell r="L41">
            <v>0</v>
          </cell>
          <cell r="M41">
            <v>0</v>
          </cell>
        </row>
        <row r="42">
          <cell r="B42">
            <v>0</v>
          </cell>
          <cell r="C42">
            <v>0</v>
          </cell>
          <cell r="D42">
            <v>0</v>
          </cell>
          <cell r="E42">
            <v>0</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0</v>
          </cell>
          <cell r="K43"/>
          <cell r="L43"/>
          <cell r="M43"/>
        </row>
        <row r="44">
          <cell r="B44">
            <v>0</v>
          </cell>
          <cell r="C44">
            <v>0</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0</v>
          </cell>
          <cell r="C47">
            <v>0</v>
          </cell>
          <cell r="D47">
            <v>0</v>
          </cell>
          <cell r="E47">
            <v>0</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cell r="L51"/>
          <cell r="M51"/>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0</v>
          </cell>
          <cell r="D53">
            <v>0</v>
          </cell>
          <cell r="E53">
            <v>1</v>
          </cell>
          <cell r="F53">
            <v>0</v>
          </cell>
          <cell r="G53">
            <v>1</v>
          </cell>
          <cell r="H53">
            <v>0</v>
          </cell>
          <cell r="I53">
            <v>0</v>
          </cell>
          <cell r="J53">
            <v>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1</v>
          </cell>
          <cell r="F55">
            <v>0</v>
          </cell>
          <cell r="G55">
            <v>0</v>
          </cell>
          <cell r="H55">
            <v>0</v>
          </cell>
          <cell r="I55">
            <v>0</v>
          </cell>
          <cell r="J55">
            <v>0</v>
          </cell>
          <cell r="K55">
            <v>0</v>
          </cell>
          <cell r="L55">
            <v>0</v>
          </cell>
          <cell r="M55">
            <v>0</v>
          </cell>
        </row>
        <row r="56">
          <cell r="B56">
            <v>0</v>
          </cell>
          <cell r="C56">
            <v>1</v>
          </cell>
          <cell r="D56">
            <v>0</v>
          </cell>
          <cell r="E56">
            <v>1</v>
          </cell>
          <cell r="F56">
            <v>0</v>
          </cell>
          <cell r="G56">
            <v>0</v>
          </cell>
          <cell r="H56">
            <v>0</v>
          </cell>
          <cell r="I56">
            <v>0</v>
          </cell>
          <cell r="J56">
            <v>0</v>
          </cell>
          <cell r="K56">
            <v>0</v>
          </cell>
          <cell r="L56">
            <v>0</v>
          </cell>
          <cell r="M56">
            <v>0</v>
          </cell>
        </row>
        <row r="57">
          <cell r="B57">
            <v>0</v>
          </cell>
          <cell r="C57">
            <v>0</v>
          </cell>
          <cell r="D57">
            <v>0</v>
          </cell>
          <cell r="E57">
            <v>0</v>
          </cell>
          <cell r="F57">
            <v>1</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2</v>
          </cell>
          <cell r="G69">
            <v>0</v>
          </cell>
          <cell r="H69">
            <v>0</v>
          </cell>
          <cell r="I69">
            <v>0</v>
          </cell>
          <cell r="J69">
            <v>0</v>
          </cell>
          <cell r="K69"/>
          <cell r="L69"/>
          <cell r="M69"/>
        </row>
        <row r="70">
          <cell r="B70">
            <v>3</v>
          </cell>
          <cell r="C70">
            <v>3</v>
          </cell>
          <cell r="D70">
            <v>0</v>
          </cell>
          <cell r="E70">
            <v>0</v>
          </cell>
          <cell r="F70">
            <v>2</v>
          </cell>
          <cell r="G70">
            <v>0</v>
          </cell>
          <cell r="H70">
            <v>1</v>
          </cell>
          <cell r="I70">
            <v>2</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2</v>
          </cell>
          <cell r="H73">
            <v>0</v>
          </cell>
          <cell r="I73">
            <v>3</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1</v>
          </cell>
          <cell r="E75">
            <v>0</v>
          </cell>
          <cell r="F75">
            <v>0</v>
          </cell>
          <cell r="G75">
            <v>0</v>
          </cell>
          <cell r="H75">
            <v>1</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20</v>
          </cell>
          <cell r="C84">
            <v>0</v>
          </cell>
          <cell r="D84">
            <v>24</v>
          </cell>
          <cell r="E84">
            <v>21</v>
          </cell>
          <cell r="F84">
            <v>15</v>
          </cell>
          <cell r="G84">
            <v>0</v>
          </cell>
          <cell r="H84">
            <v>0</v>
          </cell>
          <cell r="I84">
            <v>14</v>
          </cell>
          <cell r="J84">
            <v>0</v>
          </cell>
          <cell r="K84" t="str">
            <v>0</v>
          </cell>
          <cell r="L84" t="str">
            <v>0</v>
          </cell>
          <cell r="M84" t="str">
            <v>0</v>
          </cell>
        </row>
        <row r="85">
          <cell r="B85">
            <v>47.6</v>
          </cell>
          <cell r="C85">
            <v>0</v>
          </cell>
          <cell r="D85">
            <v>9.9</v>
          </cell>
          <cell r="E85">
            <v>36.700000000000003</v>
          </cell>
          <cell r="F85">
            <v>5.9</v>
          </cell>
          <cell r="G85">
            <v>0</v>
          </cell>
          <cell r="H85">
            <v>0</v>
          </cell>
          <cell r="I85">
            <v>0.2</v>
          </cell>
          <cell r="J85">
            <v>0</v>
          </cell>
          <cell r="K85" t="str">
            <v>0</v>
          </cell>
          <cell r="L85" t="str">
            <v>0</v>
          </cell>
          <cell r="M85" t="str">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Exec. Summary"/>
      <sheetName val="ASRALL"/>
      <sheetName val="ASR4007"/>
      <sheetName val="ASR4009"/>
      <sheetName val="ASR4017"/>
      <sheetName val="ASR4019"/>
      <sheetName val="ASR4027"/>
      <sheetName val="ASR4029"/>
      <sheetName val="ASR4037"/>
      <sheetName val="ASR4039"/>
      <sheetName val="ASR4047"/>
      <sheetName val="ASR4049"/>
      <sheetName val="ASR4057"/>
      <sheetName val="ASR4059"/>
      <sheetName val="ASR4069"/>
      <sheetName val="ASR4077"/>
      <sheetName val="ASR4079"/>
      <sheetName val="ASR4083"/>
      <sheetName val="ASR4085"/>
      <sheetName val="ASR4087"/>
      <sheetName val="ASR4089"/>
      <sheetName val="ASR4097"/>
      <sheetName val="ASR4099"/>
      <sheetName val="ASR4109"/>
      <sheetName val="ASR4119"/>
      <sheetName val="ASR4127"/>
      <sheetName val="ASR4129"/>
      <sheetName val="ASR4137"/>
      <sheetName val="Cust. Srvc. Report"/>
      <sheetName val="Monthly Citation Yield"/>
      <sheetName val="Dispo Summary"/>
      <sheetName val="Perf "/>
      <sheetName val="Jan"/>
      <sheetName val="Feb"/>
      <sheetName val="Mar"/>
      <sheetName val="Apr"/>
      <sheetName val="May"/>
      <sheetName val="Jun"/>
      <sheetName val="Jul"/>
      <sheetName val="Aug"/>
      <sheetName val="Sep"/>
      <sheetName val="Oct"/>
      <sheetName val="Nov"/>
      <sheetName val="Dec"/>
    </sheetNames>
    <sheetDataSet>
      <sheetData sheetId="0"/>
      <sheetData sheetId="1"/>
      <sheetData sheetId="2"/>
      <sheetData sheetId="3"/>
      <sheetData sheetId="4">
        <row r="17">
          <cell r="B17">
            <v>3165</v>
          </cell>
          <cell r="C17">
            <v>2870</v>
          </cell>
          <cell r="D17">
            <v>3370</v>
          </cell>
          <cell r="E17">
            <v>3119</v>
          </cell>
          <cell r="F17">
            <v>3484</v>
          </cell>
          <cell r="G17">
            <v>3462</v>
          </cell>
          <cell r="H17">
            <v>3859</v>
          </cell>
          <cell r="I17">
            <v>4079</v>
          </cell>
          <cell r="J17">
            <v>3875</v>
          </cell>
          <cell r="K17">
            <v>0</v>
          </cell>
          <cell r="L17">
            <v>0</v>
          </cell>
          <cell r="M17">
            <v>0</v>
          </cell>
        </row>
        <row r="18">
          <cell r="B18">
            <v>23</v>
          </cell>
          <cell r="C18">
            <v>12</v>
          </cell>
          <cell r="D18">
            <v>12</v>
          </cell>
          <cell r="E18">
            <v>18</v>
          </cell>
          <cell r="F18">
            <v>14</v>
          </cell>
          <cell r="G18">
            <v>24</v>
          </cell>
          <cell r="H18">
            <v>28</v>
          </cell>
          <cell r="I18">
            <v>23</v>
          </cell>
          <cell r="J18">
            <v>14</v>
          </cell>
          <cell r="K18">
            <v>0</v>
          </cell>
          <cell r="L18">
            <v>0</v>
          </cell>
          <cell r="M18">
            <v>0</v>
          </cell>
        </row>
        <row r="21">
          <cell r="B21">
            <v>8</v>
          </cell>
          <cell r="C21">
            <v>1</v>
          </cell>
          <cell r="D21">
            <v>4</v>
          </cell>
          <cell r="E21">
            <v>10</v>
          </cell>
          <cell r="F21">
            <v>6</v>
          </cell>
          <cell r="G21">
            <v>11</v>
          </cell>
          <cell r="H21">
            <v>13</v>
          </cell>
          <cell r="I21">
            <v>12</v>
          </cell>
          <cell r="J21">
            <v>8</v>
          </cell>
          <cell r="K21">
            <v>0</v>
          </cell>
          <cell r="L21">
            <v>0</v>
          </cell>
          <cell r="M21">
            <v>0</v>
          </cell>
        </row>
        <row r="22">
          <cell r="B22">
            <v>10</v>
          </cell>
          <cell r="C22">
            <v>6</v>
          </cell>
          <cell r="D22">
            <v>6</v>
          </cell>
          <cell r="E22">
            <v>6</v>
          </cell>
          <cell r="F22">
            <v>4</v>
          </cell>
          <cell r="G22">
            <v>6</v>
          </cell>
          <cell r="H22">
            <v>9</v>
          </cell>
          <cell r="I22">
            <v>6</v>
          </cell>
          <cell r="J22">
            <v>3</v>
          </cell>
          <cell r="K22">
            <v>0</v>
          </cell>
          <cell r="L22">
            <v>0</v>
          </cell>
          <cell r="M22">
            <v>0</v>
          </cell>
        </row>
        <row r="23">
          <cell r="B23">
            <v>5</v>
          </cell>
          <cell r="C23">
            <v>5</v>
          </cell>
          <cell r="D23">
            <v>2</v>
          </cell>
          <cell r="E23">
            <v>2</v>
          </cell>
          <cell r="F23">
            <v>4</v>
          </cell>
          <cell r="G23">
            <v>7</v>
          </cell>
          <cell r="H23">
            <v>6</v>
          </cell>
          <cell r="I23">
            <v>5</v>
          </cell>
          <cell r="J23">
            <v>3</v>
          </cell>
          <cell r="K23">
            <v>0</v>
          </cell>
          <cell r="L23">
            <v>0</v>
          </cell>
          <cell r="M23">
            <v>0</v>
          </cell>
        </row>
        <row r="26">
          <cell r="B26">
            <v>1</v>
          </cell>
          <cell r="C26">
            <v>2</v>
          </cell>
          <cell r="D26">
            <v>0</v>
          </cell>
          <cell r="E26">
            <v>0</v>
          </cell>
          <cell r="F26">
            <v>3</v>
          </cell>
          <cell r="G26">
            <v>4</v>
          </cell>
          <cell r="H26">
            <v>1</v>
          </cell>
          <cell r="I26">
            <v>1</v>
          </cell>
          <cell r="J26">
            <v>2</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3025</v>
          </cell>
          <cell r="C30">
            <v>2730</v>
          </cell>
          <cell r="D30">
            <v>3210</v>
          </cell>
          <cell r="E30">
            <v>2975</v>
          </cell>
          <cell r="F30">
            <v>3332</v>
          </cell>
          <cell r="G30">
            <v>3305</v>
          </cell>
          <cell r="H30">
            <v>3700</v>
          </cell>
          <cell r="I30">
            <v>3919</v>
          </cell>
          <cell r="J30">
            <v>3292</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139</v>
          </cell>
          <cell r="C33">
            <v>138</v>
          </cell>
          <cell r="D33">
            <v>160</v>
          </cell>
          <cell r="E33">
            <v>144</v>
          </cell>
          <cell r="F33">
            <v>149</v>
          </cell>
          <cell r="G33">
            <v>153</v>
          </cell>
          <cell r="H33">
            <v>158</v>
          </cell>
          <cell r="I33">
            <v>159</v>
          </cell>
          <cell r="J33">
            <v>146</v>
          </cell>
          <cell r="K33">
            <v>0</v>
          </cell>
          <cell r="L33">
            <v>0</v>
          </cell>
          <cell r="M33">
            <v>0</v>
          </cell>
        </row>
        <row r="34">
          <cell r="B34">
            <v>0</v>
          </cell>
          <cell r="C34">
            <v>0</v>
          </cell>
          <cell r="D34">
            <v>0</v>
          </cell>
          <cell r="E34">
            <v>0</v>
          </cell>
          <cell r="F34">
            <v>0</v>
          </cell>
          <cell r="G34">
            <v>0</v>
          </cell>
          <cell r="H34">
            <v>0</v>
          </cell>
          <cell r="I34">
            <v>0</v>
          </cell>
          <cell r="J34">
            <v>435</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0</v>
          </cell>
          <cell r="D43">
            <v>0</v>
          </cell>
          <cell r="E43">
            <v>0</v>
          </cell>
          <cell r="F43">
            <v>0</v>
          </cell>
          <cell r="G43">
            <v>0</v>
          </cell>
          <cell r="H43">
            <v>2</v>
          </cell>
          <cell r="I43">
            <v>0</v>
          </cell>
          <cell r="J43">
            <v>0</v>
          </cell>
          <cell r="K43"/>
          <cell r="L43"/>
          <cell r="M43"/>
        </row>
        <row r="44">
          <cell r="B44">
            <v>1</v>
          </cell>
          <cell r="C44">
            <v>0</v>
          </cell>
          <cell r="D44">
            <v>0</v>
          </cell>
          <cell r="E44">
            <v>2</v>
          </cell>
          <cell r="F44">
            <v>0</v>
          </cell>
          <cell r="G44">
            <v>0</v>
          </cell>
          <cell r="H44">
            <v>1</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3</v>
          </cell>
          <cell r="C46">
            <v>0</v>
          </cell>
          <cell r="D46">
            <v>2</v>
          </cell>
          <cell r="E46">
            <v>5</v>
          </cell>
          <cell r="F46">
            <v>2</v>
          </cell>
          <cell r="G46">
            <v>5</v>
          </cell>
          <cell r="H46">
            <v>3</v>
          </cell>
          <cell r="I46">
            <v>2</v>
          </cell>
          <cell r="J46">
            <v>4</v>
          </cell>
          <cell r="K46"/>
          <cell r="L46"/>
          <cell r="M46"/>
        </row>
        <row r="47">
          <cell r="B47">
            <v>0</v>
          </cell>
          <cell r="C47">
            <v>0</v>
          </cell>
          <cell r="D47">
            <v>0</v>
          </cell>
          <cell r="E47">
            <v>0</v>
          </cell>
          <cell r="F47">
            <v>0</v>
          </cell>
          <cell r="G47">
            <v>0</v>
          </cell>
          <cell r="H47">
            <v>0</v>
          </cell>
          <cell r="I47">
            <v>2</v>
          </cell>
          <cell r="J47">
            <v>0</v>
          </cell>
          <cell r="K47"/>
          <cell r="L47"/>
          <cell r="M47"/>
        </row>
        <row r="48">
          <cell r="B48">
            <v>2</v>
          </cell>
          <cell r="C48">
            <v>0</v>
          </cell>
          <cell r="D48">
            <v>2</v>
          </cell>
          <cell r="E48">
            <v>1</v>
          </cell>
          <cell r="F48">
            <v>1</v>
          </cell>
          <cell r="G48">
            <v>5</v>
          </cell>
          <cell r="H48">
            <v>3</v>
          </cell>
          <cell r="I48">
            <v>3</v>
          </cell>
          <cell r="J48">
            <v>2</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1</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1</v>
          </cell>
          <cell r="D53">
            <v>0</v>
          </cell>
          <cell r="E53">
            <v>2</v>
          </cell>
          <cell r="F53">
            <v>1</v>
          </cell>
          <cell r="G53">
            <v>1</v>
          </cell>
          <cell r="H53">
            <v>4</v>
          </cell>
          <cell r="I53">
            <v>2</v>
          </cell>
          <cell r="J53">
            <v>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0</v>
          </cell>
          <cell r="D55">
            <v>0</v>
          </cell>
          <cell r="E55">
            <v>0</v>
          </cell>
          <cell r="F55">
            <v>2</v>
          </cell>
          <cell r="G55">
            <v>0</v>
          </cell>
          <cell r="H55">
            <v>0</v>
          </cell>
          <cell r="I55">
            <v>0</v>
          </cell>
          <cell r="J55">
            <v>1</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1</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10</v>
          </cell>
          <cell r="C70">
            <v>6</v>
          </cell>
          <cell r="D70">
            <v>6</v>
          </cell>
          <cell r="E70">
            <v>5</v>
          </cell>
          <cell r="F70">
            <v>4</v>
          </cell>
          <cell r="G70">
            <v>6</v>
          </cell>
          <cell r="H70">
            <v>8</v>
          </cell>
          <cell r="I70">
            <v>3</v>
          </cell>
          <cell r="J70">
            <v>2</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1</v>
          </cell>
          <cell r="I73">
            <v>2</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1</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1</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16</v>
          </cell>
          <cell r="D84">
            <v>18</v>
          </cell>
          <cell r="E84">
            <v>19</v>
          </cell>
          <cell r="F84">
            <v>15</v>
          </cell>
          <cell r="G84">
            <v>17</v>
          </cell>
          <cell r="H84">
            <v>16</v>
          </cell>
          <cell r="I84">
            <v>16</v>
          </cell>
          <cell r="J84">
            <v>17</v>
          </cell>
          <cell r="K84" t="str">
            <v>0</v>
          </cell>
          <cell r="L84" t="str">
            <v>0</v>
          </cell>
          <cell r="M84" t="str">
            <v>0</v>
          </cell>
        </row>
        <row r="85">
          <cell r="B85">
            <v>51.1</v>
          </cell>
          <cell r="C85">
            <v>114</v>
          </cell>
          <cell r="D85">
            <v>57.6</v>
          </cell>
          <cell r="E85">
            <v>249.2</v>
          </cell>
          <cell r="F85">
            <v>265.10000000000002</v>
          </cell>
          <cell r="G85">
            <v>79.599999999999994</v>
          </cell>
          <cell r="H85">
            <v>306.3</v>
          </cell>
          <cell r="I85">
            <v>98.2</v>
          </cell>
          <cell r="J85">
            <v>91.2</v>
          </cell>
          <cell r="K85" t="str">
            <v>0</v>
          </cell>
          <cell r="L85" t="str">
            <v>0</v>
          </cell>
          <cell r="M85" t="str">
            <v>0</v>
          </cell>
        </row>
      </sheetData>
      <sheetData sheetId="5">
        <row r="17">
          <cell r="B17">
            <v>578</v>
          </cell>
          <cell r="C17">
            <v>469</v>
          </cell>
          <cell r="D17">
            <v>581</v>
          </cell>
          <cell r="E17">
            <v>545</v>
          </cell>
          <cell r="F17">
            <v>525</v>
          </cell>
          <cell r="G17">
            <v>517</v>
          </cell>
          <cell r="H17">
            <v>528</v>
          </cell>
          <cell r="I17">
            <v>517</v>
          </cell>
          <cell r="J17">
            <v>466</v>
          </cell>
          <cell r="K17">
            <v>0</v>
          </cell>
          <cell r="L17">
            <v>0</v>
          </cell>
          <cell r="M17">
            <v>0</v>
          </cell>
        </row>
        <row r="18">
          <cell r="B18">
            <v>29</v>
          </cell>
          <cell r="C18">
            <v>17</v>
          </cell>
          <cell r="D18">
            <v>30</v>
          </cell>
          <cell r="E18">
            <v>31</v>
          </cell>
          <cell r="F18">
            <v>34</v>
          </cell>
          <cell r="G18">
            <v>33</v>
          </cell>
          <cell r="H18">
            <v>41</v>
          </cell>
          <cell r="I18">
            <v>52</v>
          </cell>
          <cell r="J18">
            <v>39</v>
          </cell>
          <cell r="K18">
            <v>0</v>
          </cell>
          <cell r="L18">
            <v>0</v>
          </cell>
          <cell r="M18">
            <v>0</v>
          </cell>
        </row>
        <row r="21">
          <cell r="B21">
            <v>18</v>
          </cell>
          <cell r="C21">
            <v>9</v>
          </cell>
          <cell r="D21">
            <v>12</v>
          </cell>
          <cell r="E21">
            <v>14</v>
          </cell>
          <cell r="F21">
            <v>19</v>
          </cell>
          <cell r="G21">
            <v>20</v>
          </cell>
          <cell r="H21">
            <v>24</v>
          </cell>
          <cell r="I21">
            <v>35</v>
          </cell>
          <cell r="J21">
            <v>15</v>
          </cell>
          <cell r="K21">
            <v>0</v>
          </cell>
          <cell r="L21">
            <v>0</v>
          </cell>
          <cell r="M21">
            <v>0</v>
          </cell>
        </row>
        <row r="22">
          <cell r="B22">
            <v>4</v>
          </cell>
          <cell r="C22">
            <v>3</v>
          </cell>
          <cell r="D22">
            <v>6</v>
          </cell>
          <cell r="E22">
            <v>5</v>
          </cell>
          <cell r="F22">
            <v>2</v>
          </cell>
          <cell r="G22">
            <v>5</v>
          </cell>
          <cell r="H22">
            <v>2</v>
          </cell>
          <cell r="I22">
            <v>3</v>
          </cell>
          <cell r="J22">
            <v>17</v>
          </cell>
          <cell r="K22">
            <v>0</v>
          </cell>
          <cell r="L22">
            <v>0</v>
          </cell>
          <cell r="M22">
            <v>0</v>
          </cell>
        </row>
        <row r="23">
          <cell r="B23">
            <v>7</v>
          </cell>
          <cell r="C23">
            <v>5</v>
          </cell>
          <cell r="D23">
            <v>12</v>
          </cell>
          <cell r="E23">
            <v>12</v>
          </cell>
          <cell r="F23">
            <v>13</v>
          </cell>
          <cell r="G23">
            <v>8</v>
          </cell>
          <cell r="H23">
            <v>15</v>
          </cell>
          <cell r="I23">
            <v>14</v>
          </cell>
          <cell r="J23">
            <v>7</v>
          </cell>
          <cell r="K23">
            <v>0</v>
          </cell>
          <cell r="L23">
            <v>0</v>
          </cell>
          <cell r="M23">
            <v>0</v>
          </cell>
        </row>
        <row r="26">
          <cell r="B26">
            <v>39</v>
          </cell>
          <cell r="C26">
            <v>41</v>
          </cell>
          <cell r="D26">
            <v>33</v>
          </cell>
          <cell r="E26">
            <v>45</v>
          </cell>
          <cell r="F26">
            <v>54</v>
          </cell>
          <cell r="G26">
            <v>69</v>
          </cell>
          <cell r="H26">
            <v>40</v>
          </cell>
          <cell r="I26">
            <v>39</v>
          </cell>
          <cell r="J26">
            <v>20</v>
          </cell>
          <cell r="K26">
            <v>0</v>
          </cell>
          <cell r="L26">
            <v>0</v>
          </cell>
          <cell r="M26">
            <v>0</v>
          </cell>
        </row>
        <row r="27">
          <cell r="B27">
            <v>0</v>
          </cell>
          <cell r="C27">
            <v>0</v>
          </cell>
          <cell r="D27">
            <v>0</v>
          </cell>
          <cell r="E27">
            <v>0</v>
          </cell>
          <cell r="F27">
            <v>1</v>
          </cell>
          <cell r="G27">
            <v>3</v>
          </cell>
          <cell r="H27">
            <v>1</v>
          </cell>
          <cell r="I27">
            <v>2</v>
          </cell>
          <cell r="J27">
            <v>3</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393</v>
          </cell>
          <cell r="C30">
            <v>306</v>
          </cell>
          <cell r="D30">
            <v>410</v>
          </cell>
          <cell r="E30">
            <v>360</v>
          </cell>
          <cell r="F30">
            <v>335</v>
          </cell>
          <cell r="G30">
            <v>315</v>
          </cell>
          <cell r="H30">
            <v>352</v>
          </cell>
          <cell r="I30">
            <v>344</v>
          </cell>
          <cell r="J30">
            <v>305</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146</v>
          </cell>
          <cell r="C33">
            <v>122</v>
          </cell>
          <cell r="D33">
            <v>138</v>
          </cell>
          <cell r="E33">
            <v>140</v>
          </cell>
          <cell r="F33">
            <v>135</v>
          </cell>
          <cell r="G33">
            <v>130</v>
          </cell>
          <cell r="H33">
            <v>135</v>
          </cell>
          <cell r="I33">
            <v>132</v>
          </cell>
          <cell r="J33">
            <v>128</v>
          </cell>
          <cell r="K33">
            <v>0</v>
          </cell>
          <cell r="L33">
            <v>0</v>
          </cell>
          <cell r="M33">
            <v>0</v>
          </cell>
        </row>
        <row r="34">
          <cell r="B34">
            <v>0</v>
          </cell>
          <cell r="C34">
            <v>0</v>
          </cell>
          <cell r="D34">
            <v>0</v>
          </cell>
          <cell r="E34">
            <v>0</v>
          </cell>
          <cell r="F34">
            <v>0</v>
          </cell>
          <cell r="G34">
            <v>0</v>
          </cell>
          <cell r="H34">
            <v>0</v>
          </cell>
          <cell r="I34">
            <v>0</v>
          </cell>
          <cell r="J34">
            <v>10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1</v>
          </cell>
          <cell r="G41">
            <v>0</v>
          </cell>
          <cell r="H41">
            <v>3</v>
          </cell>
          <cell r="I41">
            <v>0</v>
          </cell>
          <cell r="J41">
            <v>1</v>
          </cell>
          <cell r="K41"/>
          <cell r="L41"/>
          <cell r="M41"/>
        </row>
        <row r="42">
          <cell r="B42">
            <v>0</v>
          </cell>
          <cell r="C42">
            <v>0</v>
          </cell>
          <cell r="D42">
            <v>0</v>
          </cell>
          <cell r="E42">
            <v>0</v>
          </cell>
          <cell r="F42">
            <v>0</v>
          </cell>
          <cell r="G42">
            <v>0</v>
          </cell>
          <cell r="H42">
            <v>0</v>
          </cell>
          <cell r="I42">
            <v>0</v>
          </cell>
          <cell r="J42">
            <v>0</v>
          </cell>
          <cell r="K42"/>
          <cell r="L42"/>
          <cell r="M42"/>
        </row>
        <row r="43">
          <cell r="B43">
            <v>2</v>
          </cell>
          <cell r="C43">
            <v>1</v>
          </cell>
          <cell r="D43">
            <v>0</v>
          </cell>
          <cell r="E43">
            <v>1</v>
          </cell>
          <cell r="F43">
            <v>2</v>
          </cell>
          <cell r="G43">
            <v>1</v>
          </cell>
          <cell r="H43">
            <v>0</v>
          </cell>
          <cell r="I43">
            <v>1</v>
          </cell>
          <cell r="J43">
            <v>1</v>
          </cell>
          <cell r="K43"/>
          <cell r="L43"/>
          <cell r="M43"/>
        </row>
        <row r="44">
          <cell r="B44">
            <v>1</v>
          </cell>
          <cell r="C44">
            <v>1</v>
          </cell>
          <cell r="D44">
            <v>1</v>
          </cell>
          <cell r="E44">
            <v>0</v>
          </cell>
          <cell r="F44">
            <v>0</v>
          </cell>
          <cell r="G44">
            <v>2</v>
          </cell>
          <cell r="H44">
            <v>3</v>
          </cell>
          <cell r="I44">
            <v>4</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1</v>
          </cell>
          <cell r="E46">
            <v>0</v>
          </cell>
          <cell r="F46">
            <v>2</v>
          </cell>
          <cell r="G46">
            <v>6</v>
          </cell>
          <cell r="H46">
            <v>3</v>
          </cell>
          <cell r="I46">
            <v>9</v>
          </cell>
          <cell r="J46">
            <v>5</v>
          </cell>
          <cell r="K46"/>
          <cell r="L46"/>
          <cell r="M46"/>
        </row>
        <row r="47">
          <cell r="B47">
            <v>2</v>
          </cell>
          <cell r="C47">
            <v>0</v>
          </cell>
          <cell r="D47">
            <v>2</v>
          </cell>
          <cell r="E47">
            <v>2</v>
          </cell>
          <cell r="F47">
            <v>3</v>
          </cell>
          <cell r="G47">
            <v>1</v>
          </cell>
          <cell r="H47">
            <v>1</v>
          </cell>
          <cell r="I47">
            <v>3</v>
          </cell>
          <cell r="J47">
            <v>0</v>
          </cell>
          <cell r="K47"/>
          <cell r="L47"/>
          <cell r="M47"/>
        </row>
        <row r="48">
          <cell r="B48">
            <v>1</v>
          </cell>
          <cell r="C48">
            <v>0</v>
          </cell>
          <cell r="D48">
            <v>1</v>
          </cell>
          <cell r="E48">
            <v>0</v>
          </cell>
          <cell r="F48">
            <v>2</v>
          </cell>
          <cell r="G48">
            <v>1</v>
          </cell>
          <cell r="H48">
            <v>8</v>
          </cell>
          <cell r="I48">
            <v>2</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1</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9</v>
          </cell>
          <cell r="C53">
            <v>3</v>
          </cell>
          <cell r="D53">
            <v>5</v>
          </cell>
          <cell r="E53">
            <v>4</v>
          </cell>
          <cell r="F53">
            <v>7</v>
          </cell>
          <cell r="G53">
            <v>9</v>
          </cell>
          <cell r="H53">
            <v>4</v>
          </cell>
          <cell r="I53">
            <v>5</v>
          </cell>
          <cell r="J53">
            <v>7</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3</v>
          </cell>
          <cell r="C55">
            <v>1</v>
          </cell>
          <cell r="D55">
            <v>0</v>
          </cell>
          <cell r="E55">
            <v>2</v>
          </cell>
          <cell r="F55">
            <v>2</v>
          </cell>
          <cell r="G55">
            <v>0</v>
          </cell>
          <cell r="H55">
            <v>1</v>
          </cell>
          <cell r="I55">
            <v>3</v>
          </cell>
          <cell r="J55">
            <v>0</v>
          </cell>
          <cell r="K55">
            <v>0</v>
          </cell>
          <cell r="L55">
            <v>0</v>
          </cell>
          <cell r="M55">
            <v>0</v>
          </cell>
        </row>
        <row r="56">
          <cell r="B56">
            <v>0</v>
          </cell>
          <cell r="C56">
            <v>1</v>
          </cell>
          <cell r="D56">
            <v>0</v>
          </cell>
          <cell r="E56">
            <v>1</v>
          </cell>
          <cell r="F56">
            <v>0</v>
          </cell>
          <cell r="G56">
            <v>0</v>
          </cell>
          <cell r="H56">
            <v>0</v>
          </cell>
          <cell r="I56">
            <v>0</v>
          </cell>
          <cell r="J56">
            <v>0</v>
          </cell>
          <cell r="K56">
            <v>0</v>
          </cell>
          <cell r="L56">
            <v>0</v>
          </cell>
          <cell r="M56">
            <v>0</v>
          </cell>
        </row>
        <row r="57">
          <cell r="B57">
            <v>0</v>
          </cell>
          <cell r="C57">
            <v>1</v>
          </cell>
          <cell r="D57">
            <v>0</v>
          </cell>
          <cell r="E57">
            <v>1</v>
          </cell>
          <cell r="F57">
            <v>0</v>
          </cell>
          <cell r="G57">
            <v>0</v>
          </cell>
          <cell r="H57">
            <v>0</v>
          </cell>
          <cell r="I57">
            <v>2</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2</v>
          </cell>
          <cell r="E61">
            <v>3</v>
          </cell>
          <cell r="F61">
            <v>0</v>
          </cell>
          <cell r="G61">
            <v>0</v>
          </cell>
          <cell r="H61">
            <v>0</v>
          </cell>
          <cell r="I61">
            <v>6</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2</v>
          </cell>
          <cell r="D67">
            <v>0</v>
          </cell>
          <cell r="E67">
            <v>0</v>
          </cell>
          <cell r="F67">
            <v>1</v>
          </cell>
          <cell r="G67">
            <v>3</v>
          </cell>
          <cell r="H67">
            <v>0</v>
          </cell>
          <cell r="I67">
            <v>1</v>
          </cell>
          <cell r="J67">
            <v>4</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3</v>
          </cell>
          <cell r="C70">
            <v>0</v>
          </cell>
          <cell r="D70">
            <v>4</v>
          </cell>
          <cell r="E70">
            <v>4</v>
          </cell>
          <cell r="F70">
            <v>0</v>
          </cell>
          <cell r="G70">
            <v>1</v>
          </cell>
          <cell r="H70">
            <v>2</v>
          </cell>
          <cell r="I70">
            <v>0</v>
          </cell>
          <cell r="J70">
            <v>0</v>
          </cell>
          <cell r="K70"/>
          <cell r="L70"/>
          <cell r="M70"/>
        </row>
        <row r="71">
          <cell r="B71">
            <v>0</v>
          </cell>
          <cell r="C71">
            <v>0</v>
          </cell>
          <cell r="D71">
            <v>0</v>
          </cell>
          <cell r="E71">
            <v>0</v>
          </cell>
          <cell r="F71">
            <v>0</v>
          </cell>
          <cell r="G71">
            <v>1</v>
          </cell>
          <cell r="H71">
            <v>0</v>
          </cell>
          <cell r="I71">
            <v>2</v>
          </cell>
          <cell r="J71">
            <v>10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1</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0</v>
          </cell>
          <cell r="D75">
            <v>1</v>
          </cell>
          <cell r="E75">
            <v>1</v>
          </cell>
          <cell r="F75">
            <v>1</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3</v>
          </cell>
          <cell r="K79">
            <v>0</v>
          </cell>
          <cell r="L79">
            <v>0</v>
          </cell>
          <cell r="M79">
            <v>0</v>
          </cell>
        </row>
        <row r="80">
          <cell r="B80">
            <v>0</v>
          </cell>
          <cell r="C80">
            <v>0</v>
          </cell>
          <cell r="D80">
            <v>1</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17</v>
          </cell>
          <cell r="D84">
            <v>17</v>
          </cell>
          <cell r="E84">
            <v>17</v>
          </cell>
          <cell r="F84">
            <v>16</v>
          </cell>
          <cell r="G84">
            <v>16</v>
          </cell>
          <cell r="H84">
            <v>17</v>
          </cell>
          <cell r="I84">
            <v>17</v>
          </cell>
          <cell r="J84">
            <v>16</v>
          </cell>
          <cell r="K84" t="str">
            <v>0</v>
          </cell>
          <cell r="L84" t="str">
            <v>0</v>
          </cell>
          <cell r="M84" t="str">
            <v>0</v>
          </cell>
        </row>
        <row r="85">
          <cell r="B85">
            <v>134.6</v>
          </cell>
          <cell r="C85">
            <v>99.4</v>
          </cell>
          <cell r="D85">
            <v>172.5</v>
          </cell>
          <cell r="E85">
            <v>96.2</v>
          </cell>
          <cell r="F85">
            <v>148.80000000000001</v>
          </cell>
          <cell r="G85">
            <v>158.5</v>
          </cell>
          <cell r="H85">
            <v>77.5</v>
          </cell>
          <cell r="I85">
            <v>177.8</v>
          </cell>
          <cell r="J85">
            <v>145</v>
          </cell>
          <cell r="K85" t="str">
            <v>0</v>
          </cell>
          <cell r="L85" t="str">
            <v>0</v>
          </cell>
          <cell r="M85" t="str">
            <v>0</v>
          </cell>
        </row>
      </sheetData>
      <sheetData sheetId="6">
        <row r="17">
          <cell r="B17">
            <v>381</v>
          </cell>
          <cell r="C17">
            <v>330</v>
          </cell>
          <cell r="D17">
            <v>398</v>
          </cell>
          <cell r="E17">
            <v>381</v>
          </cell>
          <cell r="F17">
            <v>364</v>
          </cell>
          <cell r="G17">
            <v>334</v>
          </cell>
          <cell r="H17">
            <v>378</v>
          </cell>
          <cell r="I17">
            <v>424</v>
          </cell>
          <cell r="J17">
            <v>384</v>
          </cell>
          <cell r="K17">
            <v>0</v>
          </cell>
          <cell r="L17">
            <v>0</v>
          </cell>
          <cell r="M17">
            <v>0</v>
          </cell>
        </row>
        <row r="18">
          <cell r="B18">
            <v>11</v>
          </cell>
          <cell r="C18">
            <v>9</v>
          </cell>
          <cell r="D18">
            <v>13</v>
          </cell>
          <cell r="E18">
            <v>16</v>
          </cell>
          <cell r="F18">
            <v>10</v>
          </cell>
          <cell r="G18">
            <v>12</v>
          </cell>
          <cell r="H18">
            <v>9</v>
          </cell>
          <cell r="I18">
            <v>24</v>
          </cell>
          <cell r="J18">
            <v>14</v>
          </cell>
          <cell r="K18">
            <v>0</v>
          </cell>
          <cell r="L18">
            <v>0</v>
          </cell>
          <cell r="M18">
            <v>0</v>
          </cell>
        </row>
        <row r="21">
          <cell r="B21">
            <v>8</v>
          </cell>
          <cell r="C21">
            <v>6</v>
          </cell>
          <cell r="D21">
            <v>10</v>
          </cell>
          <cell r="E21">
            <v>6</v>
          </cell>
          <cell r="F21">
            <v>5</v>
          </cell>
          <cell r="G21">
            <v>8</v>
          </cell>
          <cell r="H21">
            <v>6</v>
          </cell>
          <cell r="I21">
            <v>10</v>
          </cell>
          <cell r="J21">
            <v>6</v>
          </cell>
          <cell r="K21">
            <v>0</v>
          </cell>
          <cell r="L21">
            <v>0</v>
          </cell>
          <cell r="M21">
            <v>0</v>
          </cell>
        </row>
        <row r="22">
          <cell r="B22">
            <v>2</v>
          </cell>
          <cell r="C22">
            <v>1</v>
          </cell>
          <cell r="D22">
            <v>2</v>
          </cell>
          <cell r="E22">
            <v>6</v>
          </cell>
          <cell r="F22">
            <v>5</v>
          </cell>
          <cell r="G22">
            <v>4</v>
          </cell>
          <cell r="H22">
            <v>1</v>
          </cell>
          <cell r="I22">
            <v>4</v>
          </cell>
          <cell r="J22">
            <v>7</v>
          </cell>
          <cell r="K22">
            <v>0</v>
          </cell>
          <cell r="L22">
            <v>0</v>
          </cell>
          <cell r="M22">
            <v>0</v>
          </cell>
        </row>
        <row r="23">
          <cell r="B23">
            <v>1</v>
          </cell>
          <cell r="C23">
            <v>2</v>
          </cell>
          <cell r="D23">
            <v>1</v>
          </cell>
          <cell r="E23">
            <v>4</v>
          </cell>
          <cell r="F23">
            <v>0</v>
          </cell>
          <cell r="G23">
            <v>0</v>
          </cell>
          <cell r="H23">
            <v>2</v>
          </cell>
          <cell r="I23">
            <v>10</v>
          </cell>
          <cell r="J23">
            <v>1</v>
          </cell>
          <cell r="K23">
            <v>0</v>
          </cell>
          <cell r="L23">
            <v>0</v>
          </cell>
          <cell r="M23">
            <v>0</v>
          </cell>
        </row>
        <row r="26">
          <cell r="B26">
            <v>4</v>
          </cell>
          <cell r="C26">
            <v>2</v>
          </cell>
          <cell r="D26">
            <v>7</v>
          </cell>
          <cell r="E26">
            <v>6</v>
          </cell>
          <cell r="F26">
            <v>4</v>
          </cell>
          <cell r="G26">
            <v>5</v>
          </cell>
          <cell r="H26">
            <v>3</v>
          </cell>
          <cell r="I26">
            <v>4</v>
          </cell>
          <cell r="J26">
            <v>5</v>
          </cell>
          <cell r="K26">
            <v>0</v>
          </cell>
          <cell r="L26">
            <v>0</v>
          </cell>
          <cell r="M26">
            <v>0</v>
          </cell>
        </row>
        <row r="27">
          <cell r="B27">
            <v>0</v>
          </cell>
          <cell r="C27">
            <v>0</v>
          </cell>
          <cell r="D27">
            <v>0</v>
          </cell>
          <cell r="E27">
            <v>1</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256</v>
          </cell>
          <cell r="C30">
            <v>221</v>
          </cell>
          <cell r="D30">
            <v>246</v>
          </cell>
          <cell r="E30">
            <v>247</v>
          </cell>
          <cell r="F30">
            <v>232</v>
          </cell>
          <cell r="G30">
            <v>210</v>
          </cell>
          <cell r="H30">
            <v>243</v>
          </cell>
          <cell r="I30">
            <v>287</v>
          </cell>
          <cell r="J30">
            <v>241</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121</v>
          </cell>
          <cell r="C33">
            <v>107</v>
          </cell>
          <cell r="D33">
            <v>145</v>
          </cell>
          <cell r="E33">
            <v>127</v>
          </cell>
          <cell r="F33">
            <v>128</v>
          </cell>
          <cell r="G33">
            <v>119</v>
          </cell>
          <cell r="H33">
            <v>132</v>
          </cell>
          <cell r="I33">
            <v>133</v>
          </cell>
          <cell r="J33">
            <v>129</v>
          </cell>
          <cell r="K33">
            <v>0</v>
          </cell>
          <cell r="L33">
            <v>0</v>
          </cell>
          <cell r="M33">
            <v>0</v>
          </cell>
        </row>
        <row r="34">
          <cell r="B34">
            <v>0</v>
          </cell>
          <cell r="C34">
            <v>0</v>
          </cell>
          <cell r="D34">
            <v>0</v>
          </cell>
          <cell r="E34">
            <v>0</v>
          </cell>
          <cell r="F34">
            <v>0</v>
          </cell>
          <cell r="G34">
            <v>0</v>
          </cell>
          <cell r="H34">
            <v>0</v>
          </cell>
          <cell r="I34">
            <v>0</v>
          </cell>
          <cell r="J34">
            <v>9</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1</v>
          </cell>
          <cell r="F41">
            <v>0</v>
          </cell>
          <cell r="G41">
            <v>1</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2</v>
          </cell>
          <cell r="C43">
            <v>2</v>
          </cell>
          <cell r="D43">
            <v>2</v>
          </cell>
          <cell r="E43">
            <v>1</v>
          </cell>
          <cell r="F43">
            <v>0</v>
          </cell>
          <cell r="G43">
            <v>1</v>
          </cell>
          <cell r="H43">
            <v>2</v>
          </cell>
          <cell r="I43">
            <v>0</v>
          </cell>
          <cell r="J43">
            <v>0</v>
          </cell>
          <cell r="K43"/>
          <cell r="L43"/>
          <cell r="M43"/>
        </row>
        <row r="44">
          <cell r="B44">
            <v>1</v>
          </cell>
          <cell r="C44">
            <v>1</v>
          </cell>
          <cell r="D44">
            <v>4</v>
          </cell>
          <cell r="E44">
            <v>2</v>
          </cell>
          <cell r="F44">
            <v>1</v>
          </cell>
          <cell r="G44">
            <v>2</v>
          </cell>
          <cell r="H44">
            <v>2</v>
          </cell>
          <cell r="I44">
            <v>3</v>
          </cell>
          <cell r="J44">
            <v>4</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2</v>
          </cell>
          <cell r="C47">
            <v>2</v>
          </cell>
          <cell r="D47">
            <v>0</v>
          </cell>
          <cell r="E47">
            <v>1</v>
          </cell>
          <cell r="F47">
            <v>2</v>
          </cell>
          <cell r="G47">
            <v>1</v>
          </cell>
          <cell r="H47">
            <v>0</v>
          </cell>
          <cell r="I47">
            <v>4</v>
          </cell>
          <cell r="J47">
            <v>0</v>
          </cell>
          <cell r="K47"/>
          <cell r="L47"/>
          <cell r="M47"/>
        </row>
        <row r="48">
          <cell r="B48">
            <v>1</v>
          </cell>
          <cell r="C48">
            <v>0</v>
          </cell>
          <cell r="D48">
            <v>0</v>
          </cell>
          <cell r="E48">
            <v>0</v>
          </cell>
          <cell r="F48">
            <v>0</v>
          </cell>
          <cell r="G48">
            <v>1</v>
          </cell>
          <cell r="H48">
            <v>0</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1</v>
          </cell>
          <cell r="D53">
            <v>3</v>
          </cell>
          <cell r="E53">
            <v>0</v>
          </cell>
          <cell r="F53">
            <v>1</v>
          </cell>
          <cell r="G53">
            <v>2</v>
          </cell>
          <cell r="H53">
            <v>2</v>
          </cell>
          <cell r="I53">
            <v>0</v>
          </cell>
          <cell r="J53">
            <v>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1</v>
          </cell>
          <cell r="E55">
            <v>1</v>
          </cell>
          <cell r="F55">
            <v>0</v>
          </cell>
          <cell r="G55">
            <v>0</v>
          </cell>
          <cell r="H55">
            <v>0</v>
          </cell>
          <cell r="I55">
            <v>0</v>
          </cell>
          <cell r="J55">
            <v>0</v>
          </cell>
          <cell r="K55">
            <v>0</v>
          </cell>
          <cell r="L55">
            <v>0</v>
          </cell>
          <cell r="M55">
            <v>0</v>
          </cell>
        </row>
        <row r="56">
          <cell r="B56">
            <v>1</v>
          </cell>
          <cell r="C56">
            <v>0</v>
          </cell>
          <cell r="D56">
            <v>0</v>
          </cell>
          <cell r="E56">
            <v>0</v>
          </cell>
          <cell r="F56">
            <v>0</v>
          </cell>
          <cell r="G56">
            <v>0</v>
          </cell>
          <cell r="H56">
            <v>0</v>
          </cell>
          <cell r="I56">
            <v>1</v>
          </cell>
          <cell r="J56">
            <v>0</v>
          </cell>
          <cell r="K56">
            <v>0</v>
          </cell>
          <cell r="L56">
            <v>0</v>
          </cell>
          <cell r="M56">
            <v>0</v>
          </cell>
        </row>
        <row r="57">
          <cell r="B57">
            <v>0</v>
          </cell>
          <cell r="C57">
            <v>0</v>
          </cell>
          <cell r="D57">
            <v>0</v>
          </cell>
          <cell r="E57">
            <v>0</v>
          </cell>
          <cell r="F57">
            <v>1</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1</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2</v>
          </cell>
          <cell r="C67">
            <v>0</v>
          </cell>
          <cell r="D67">
            <v>2</v>
          </cell>
          <cell r="E67">
            <v>2</v>
          </cell>
          <cell r="F67">
            <v>3</v>
          </cell>
          <cell r="G67">
            <v>2</v>
          </cell>
          <cell r="H67">
            <v>1</v>
          </cell>
          <cell r="I67">
            <v>3</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2</v>
          </cell>
          <cell r="F70">
            <v>1</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3</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2</v>
          </cell>
          <cell r="F75">
            <v>1</v>
          </cell>
          <cell r="G75">
            <v>2</v>
          </cell>
          <cell r="H75">
            <v>0</v>
          </cell>
          <cell r="I75">
            <v>1</v>
          </cell>
          <cell r="J75">
            <v>2</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1</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24</v>
          </cell>
          <cell r="C84">
            <v>22</v>
          </cell>
          <cell r="D84">
            <v>22</v>
          </cell>
          <cell r="E84">
            <v>21</v>
          </cell>
          <cell r="F84">
            <v>18</v>
          </cell>
          <cell r="G84">
            <v>16</v>
          </cell>
          <cell r="H84">
            <v>23</v>
          </cell>
          <cell r="I84">
            <v>22</v>
          </cell>
          <cell r="J84">
            <v>21</v>
          </cell>
          <cell r="K84" t="str">
            <v>0</v>
          </cell>
          <cell r="L84" t="str">
            <v>0</v>
          </cell>
          <cell r="M84" t="str">
            <v>0</v>
          </cell>
        </row>
        <row r="85">
          <cell r="B85">
            <v>24.6</v>
          </cell>
          <cell r="C85">
            <v>136.6</v>
          </cell>
          <cell r="D85">
            <v>244.2</v>
          </cell>
          <cell r="E85">
            <v>224.5</v>
          </cell>
          <cell r="F85">
            <v>696.4</v>
          </cell>
          <cell r="G85">
            <v>78.900000000000006</v>
          </cell>
          <cell r="H85">
            <v>70.3</v>
          </cell>
          <cell r="I85">
            <v>85</v>
          </cell>
          <cell r="J85">
            <v>106.5</v>
          </cell>
          <cell r="K85" t="str">
            <v>0</v>
          </cell>
          <cell r="L85" t="str">
            <v>0</v>
          </cell>
          <cell r="M85" t="str">
            <v>0</v>
          </cell>
        </row>
      </sheetData>
      <sheetData sheetId="7">
        <row r="17">
          <cell r="B17">
            <v>512</v>
          </cell>
          <cell r="C17">
            <v>423</v>
          </cell>
          <cell r="D17">
            <v>498</v>
          </cell>
          <cell r="E17">
            <v>442</v>
          </cell>
          <cell r="F17">
            <v>464</v>
          </cell>
          <cell r="G17">
            <v>483</v>
          </cell>
          <cell r="H17">
            <v>434</v>
          </cell>
          <cell r="I17">
            <v>436</v>
          </cell>
          <cell r="J17">
            <v>409</v>
          </cell>
          <cell r="K17">
            <v>0</v>
          </cell>
          <cell r="L17">
            <v>0</v>
          </cell>
          <cell r="M17">
            <v>0</v>
          </cell>
        </row>
        <row r="18">
          <cell r="B18">
            <v>1</v>
          </cell>
          <cell r="C18">
            <v>3</v>
          </cell>
          <cell r="D18">
            <v>1</v>
          </cell>
          <cell r="E18">
            <v>6</v>
          </cell>
          <cell r="F18">
            <v>4</v>
          </cell>
          <cell r="G18">
            <v>5</v>
          </cell>
          <cell r="H18">
            <v>6</v>
          </cell>
          <cell r="I18">
            <v>7</v>
          </cell>
          <cell r="J18">
            <v>0</v>
          </cell>
          <cell r="K18">
            <v>0</v>
          </cell>
          <cell r="L18">
            <v>0</v>
          </cell>
          <cell r="M18">
            <v>0</v>
          </cell>
        </row>
        <row r="21">
          <cell r="B21">
            <v>0</v>
          </cell>
          <cell r="C21">
            <v>3</v>
          </cell>
          <cell r="D21">
            <v>0</v>
          </cell>
          <cell r="E21">
            <v>1</v>
          </cell>
          <cell r="F21">
            <v>1</v>
          </cell>
          <cell r="G21">
            <v>4</v>
          </cell>
          <cell r="H21">
            <v>4</v>
          </cell>
          <cell r="I21">
            <v>2</v>
          </cell>
          <cell r="J21">
            <v>0</v>
          </cell>
          <cell r="K21">
            <v>0</v>
          </cell>
          <cell r="L21">
            <v>0</v>
          </cell>
          <cell r="M21">
            <v>0</v>
          </cell>
        </row>
        <row r="22">
          <cell r="B22">
            <v>1</v>
          </cell>
          <cell r="C22">
            <v>0</v>
          </cell>
          <cell r="D22">
            <v>0</v>
          </cell>
          <cell r="E22">
            <v>1</v>
          </cell>
          <cell r="F22">
            <v>0</v>
          </cell>
          <cell r="G22">
            <v>0</v>
          </cell>
          <cell r="H22">
            <v>1</v>
          </cell>
          <cell r="I22">
            <v>2</v>
          </cell>
          <cell r="J22">
            <v>0</v>
          </cell>
          <cell r="K22">
            <v>0</v>
          </cell>
          <cell r="L22">
            <v>0</v>
          </cell>
          <cell r="M22">
            <v>0</v>
          </cell>
        </row>
        <row r="23">
          <cell r="B23">
            <v>0</v>
          </cell>
          <cell r="C23">
            <v>0</v>
          </cell>
          <cell r="D23">
            <v>1</v>
          </cell>
          <cell r="E23">
            <v>4</v>
          </cell>
          <cell r="F23">
            <v>3</v>
          </cell>
          <cell r="G23">
            <v>1</v>
          </cell>
          <cell r="H23">
            <v>1</v>
          </cell>
          <cell r="I23">
            <v>3</v>
          </cell>
          <cell r="J23">
            <v>0</v>
          </cell>
          <cell r="K23">
            <v>0</v>
          </cell>
          <cell r="L23">
            <v>0</v>
          </cell>
          <cell r="M23">
            <v>0</v>
          </cell>
        </row>
        <row r="26">
          <cell r="B26">
            <v>12</v>
          </cell>
          <cell r="C26">
            <v>9</v>
          </cell>
          <cell r="D26">
            <v>10</v>
          </cell>
          <cell r="E26">
            <v>10</v>
          </cell>
          <cell r="F26">
            <v>11</v>
          </cell>
          <cell r="G26">
            <v>12</v>
          </cell>
          <cell r="H26">
            <v>19</v>
          </cell>
          <cell r="I26">
            <v>3</v>
          </cell>
          <cell r="J26">
            <v>11</v>
          </cell>
          <cell r="K26">
            <v>0</v>
          </cell>
          <cell r="L26">
            <v>0</v>
          </cell>
          <cell r="M26">
            <v>0</v>
          </cell>
        </row>
        <row r="27">
          <cell r="B27">
            <v>0</v>
          </cell>
          <cell r="C27">
            <v>0</v>
          </cell>
          <cell r="D27">
            <v>0</v>
          </cell>
          <cell r="E27">
            <v>0</v>
          </cell>
          <cell r="F27">
            <v>0</v>
          </cell>
          <cell r="G27">
            <v>0</v>
          </cell>
          <cell r="H27">
            <v>2</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381</v>
          </cell>
          <cell r="C30">
            <v>310</v>
          </cell>
          <cell r="D30">
            <v>361</v>
          </cell>
          <cell r="E30">
            <v>312</v>
          </cell>
          <cell r="F30">
            <v>321</v>
          </cell>
          <cell r="G30">
            <v>351</v>
          </cell>
          <cell r="H30">
            <v>293</v>
          </cell>
          <cell r="I30">
            <v>305</v>
          </cell>
          <cell r="J30">
            <v>278</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119</v>
          </cell>
          <cell r="C33">
            <v>104</v>
          </cell>
          <cell r="D33">
            <v>127</v>
          </cell>
          <cell r="E33">
            <v>120</v>
          </cell>
          <cell r="F33">
            <v>132</v>
          </cell>
          <cell r="G33">
            <v>120</v>
          </cell>
          <cell r="H33">
            <v>120</v>
          </cell>
          <cell r="I33">
            <v>128</v>
          </cell>
          <cell r="J33">
            <v>115</v>
          </cell>
          <cell r="K33">
            <v>0</v>
          </cell>
          <cell r="L33">
            <v>0</v>
          </cell>
          <cell r="M33">
            <v>0</v>
          </cell>
        </row>
        <row r="34">
          <cell r="B34">
            <v>0</v>
          </cell>
          <cell r="C34">
            <v>0</v>
          </cell>
          <cell r="D34">
            <v>0</v>
          </cell>
          <cell r="E34">
            <v>0</v>
          </cell>
          <cell r="F34">
            <v>0</v>
          </cell>
          <cell r="G34">
            <v>0</v>
          </cell>
          <cell r="H34">
            <v>0</v>
          </cell>
          <cell r="I34">
            <v>0</v>
          </cell>
          <cell r="J34">
            <v>5</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1</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1</v>
          </cell>
          <cell r="D43">
            <v>0</v>
          </cell>
          <cell r="E43">
            <v>0</v>
          </cell>
          <cell r="F43">
            <v>0</v>
          </cell>
          <cell r="G43">
            <v>0</v>
          </cell>
          <cell r="H43">
            <v>0</v>
          </cell>
          <cell r="I43">
            <v>0</v>
          </cell>
          <cell r="J43">
            <v>0</v>
          </cell>
          <cell r="K43"/>
          <cell r="L43"/>
          <cell r="M43"/>
        </row>
        <row r="44">
          <cell r="B44">
            <v>0</v>
          </cell>
          <cell r="C44">
            <v>1</v>
          </cell>
          <cell r="D44">
            <v>0</v>
          </cell>
          <cell r="E44">
            <v>0</v>
          </cell>
          <cell r="F44">
            <v>1</v>
          </cell>
          <cell r="G44">
            <v>3</v>
          </cell>
          <cell r="H44">
            <v>0</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2</v>
          </cell>
          <cell r="I46">
            <v>0</v>
          </cell>
          <cell r="J46">
            <v>0</v>
          </cell>
          <cell r="K46"/>
          <cell r="L46"/>
          <cell r="M46"/>
        </row>
        <row r="47">
          <cell r="B47">
            <v>0</v>
          </cell>
          <cell r="C47">
            <v>0</v>
          </cell>
          <cell r="D47">
            <v>0</v>
          </cell>
          <cell r="E47">
            <v>1</v>
          </cell>
          <cell r="F47">
            <v>0</v>
          </cell>
          <cell r="G47">
            <v>0</v>
          </cell>
          <cell r="H47">
            <v>2</v>
          </cell>
          <cell r="I47">
            <v>1</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1</v>
          </cell>
          <cell r="D53">
            <v>0</v>
          </cell>
          <cell r="E53">
            <v>0</v>
          </cell>
          <cell r="F53">
            <v>0</v>
          </cell>
          <cell r="G53">
            <v>0</v>
          </cell>
          <cell r="H53">
            <v>0</v>
          </cell>
          <cell r="I53">
            <v>0</v>
          </cell>
          <cell r="J53">
            <v>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2</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0</v>
          </cell>
          <cell r="D70">
            <v>0</v>
          </cell>
          <cell r="E70">
            <v>1</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1</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20</v>
          </cell>
          <cell r="C84">
            <v>18</v>
          </cell>
          <cell r="D84">
            <v>16</v>
          </cell>
          <cell r="E84">
            <v>23</v>
          </cell>
          <cell r="F84">
            <v>18</v>
          </cell>
          <cell r="G84">
            <v>22</v>
          </cell>
          <cell r="H84">
            <v>17</v>
          </cell>
          <cell r="I84">
            <v>16</v>
          </cell>
          <cell r="J84">
            <v>21</v>
          </cell>
          <cell r="K84" t="str">
            <v>0</v>
          </cell>
          <cell r="L84" t="str">
            <v>0</v>
          </cell>
          <cell r="M84" t="str">
            <v>0</v>
          </cell>
        </row>
        <row r="85">
          <cell r="B85">
            <v>582.5</v>
          </cell>
          <cell r="C85">
            <v>452.6</v>
          </cell>
          <cell r="D85">
            <v>111.4</v>
          </cell>
          <cell r="E85">
            <v>260.8</v>
          </cell>
          <cell r="F85">
            <v>156.4</v>
          </cell>
          <cell r="G85">
            <v>0.2</v>
          </cell>
          <cell r="H85">
            <v>272.60000000000002</v>
          </cell>
          <cell r="I85">
            <v>99.8</v>
          </cell>
          <cell r="J85">
            <v>105.3</v>
          </cell>
          <cell r="K85" t="str">
            <v>0</v>
          </cell>
          <cell r="L85" t="str">
            <v>0</v>
          </cell>
          <cell r="M85" t="str">
            <v>0</v>
          </cell>
        </row>
      </sheetData>
      <sheetData sheetId="8">
        <row r="17">
          <cell r="B17">
            <v>291</v>
          </cell>
          <cell r="C17">
            <v>290</v>
          </cell>
          <cell r="D17">
            <v>271</v>
          </cell>
          <cell r="E17">
            <v>310</v>
          </cell>
          <cell r="F17">
            <v>295</v>
          </cell>
          <cell r="G17">
            <v>339</v>
          </cell>
          <cell r="H17">
            <v>318</v>
          </cell>
          <cell r="I17">
            <v>385</v>
          </cell>
          <cell r="J17">
            <v>346</v>
          </cell>
          <cell r="K17">
            <v>0</v>
          </cell>
          <cell r="L17">
            <v>0</v>
          </cell>
          <cell r="M17">
            <v>0</v>
          </cell>
        </row>
        <row r="18">
          <cell r="B18">
            <v>5</v>
          </cell>
          <cell r="C18">
            <v>11</v>
          </cell>
          <cell r="D18">
            <v>11</v>
          </cell>
          <cell r="E18">
            <v>10</v>
          </cell>
          <cell r="F18">
            <v>7</v>
          </cell>
          <cell r="G18">
            <v>10</v>
          </cell>
          <cell r="H18">
            <v>6</v>
          </cell>
          <cell r="I18">
            <v>8</v>
          </cell>
          <cell r="J18">
            <v>5</v>
          </cell>
          <cell r="K18">
            <v>0</v>
          </cell>
          <cell r="L18">
            <v>0</v>
          </cell>
          <cell r="M18">
            <v>0</v>
          </cell>
        </row>
        <row r="21">
          <cell r="B21">
            <v>1</v>
          </cell>
          <cell r="C21">
            <v>3</v>
          </cell>
          <cell r="D21">
            <v>5</v>
          </cell>
          <cell r="E21">
            <v>8</v>
          </cell>
          <cell r="F21">
            <v>4</v>
          </cell>
          <cell r="G21">
            <v>5</v>
          </cell>
          <cell r="H21">
            <v>5</v>
          </cell>
          <cell r="I21">
            <v>6</v>
          </cell>
          <cell r="J21">
            <v>4</v>
          </cell>
          <cell r="K21">
            <v>0</v>
          </cell>
          <cell r="L21">
            <v>0</v>
          </cell>
          <cell r="M21">
            <v>0</v>
          </cell>
        </row>
        <row r="22">
          <cell r="B22">
            <v>0</v>
          </cell>
          <cell r="C22">
            <v>0</v>
          </cell>
          <cell r="D22">
            <v>0</v>
          </cell>
          <cell r="E22">
            <v>1</v>
          </cell>
          <cell r="F22">
            <v>0</v>
          </cell>
          <cell r="G22">
            <v>0</v>
          </cell>
          <cell r="H22">
            <v>0</v>
          </cell>
          <cell r="I22">
            <v>0</v>
          </cell>
          <cell r="J22">
            <v>0</v>
          </cell>
          <cell r="K22">
            <v>0</v>
          </cell>
          <cell r="L22">
            <v>0</v>
          </cell>
          <cell r="M22">
            <v>0</v>
          </cell>
        </row>
        <row r="23">
          <cell r="B23">
            <v>4</v>
          </cell>
          <cell r="C23">
            <v>8</v>
          </cell>
          <cell r="D23">
            <v>6</v>
          </cell>
          <cell r="E23">
            <v>1</v>
          </cell>
          <cell r="F23">
            <v>3</v>
          </cell>
          <cell r="G23">
            <v>5</v>
          </cell>
          <cell r="H23">
            <v>1</v>
          </cell>
          <cell r="I23">
            <v>2</v>
          </cell>
          <cell r="J23">
            <v>1</v>
          </cell>
          <cell r="K23">
            <v>0</v>
          </cell>
          <cell r="L23">
            <v>0</v>
          </cell>
          <cell r="M23">
            <v>0</v>
          </cell>
        </row>
        <row r="26">
          <cell r="B26">
            <v>2</v>
          </cell>
          <cell r="C26">
            <v>0</v>
          </cell>
          <cell r="D26">
            <v>0</v>
          </cell>
          <cell r="E26">
            <v>0</v>
          </cell>
          <cell r="F26">
            <v>0</v>
          </cell>
          <cell r="G26">
            <v>0</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171</v>
          </cell>
          <cell r="C30">
            <v>184</v>
          </cell>
          <cell r="D30">
            <v>153</v>
          </cell>
          <cell r="E30">
            <v>193</v>
          </cell>
          <cell r="F30">
            <v>176</v>
          </cell>
          <cell r="G30">
            <v>214</v>
          </cell>
          <cell r="H30">
            <v>205</v>
          </cell>
          <cell r="I30">
            <v>263</v>
          </cell>
          <cell r="J30">
            <v>230</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118</v>
          </cell>
          <cell r="C33">
            <v>106</v>
          </cell>
          <cell r="D33">
            <v>118</v>
          </cell>
          <cell r="E33">
            <v>117</v>
          </cell>
          <cell r="F33">
            <v>119</v>
          </cell>
          <cell r="G33">
            <v>125</v>
          </cell>
          <cell r="H33">
            <v>113</v>
          </cell>
          <cell r="I33">
            <v>122</v>
          </cell>
          <cell r="J33">
            <v>109</v>
          </cell>
          <cell r="K33">
            <v>0</v>
          </cell>
          <cell r="L33">
            <v>0</v>
          </cell>
          <cell r="M33">
            <v>0</v>
          </cell>
        </row>
        <row r="34">
          <cell r="B34">
            <v>0</v>
          </cell>
          <cell r="C34">
            <v>0</v>
          </cell>
          <cell r="D34">
            <v>0</v>
          </cell>
          <cell r="E34">
            <v>0</v>
          </cell>
          <cell r="F34">
            <v>0</v>
          </cell>
          <cell r="G34">
            <v>0</v>
          </cell>
          <cell r="H34">
            <v>0</v>
          </cell>
          <cell r="I34">
            <v>0</v>
          </cell>
          <cell r="J34">
            <v>7</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1</v>
          </cell>
          <cell r="D43">
            <v>4</v>
          </cell>
          <cell r="E43">
            <v>2</v>
          </cell>
          <cell r="F43">
            <v>3</v>
          </cell>
          <cell r="G43">
            <v>1</v>
          </cell>
          <cell r="H43">
            <v>0</v>
          </cell>
          <cell r="I43">
            <v>1</v>
          </cell>
          <cell r="J43">
            <v>0</v>
          </cell>
          <cell r="K43"/>
          <cell r="L43"/>
          <cell r="M43"/>
        </row>
        <row r="44">
          <cell r="B44">
            <v>0</v>
          </cell>
          <cell r="C44">
            <v>0</v>
          </cell>
          <cell r="D44">
            <v>0</v>
          </cell>
          <cell r="E44">
            <v>1</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1</v>
          </cell>
          <cell r="C47">
            <v>0</v>
          </cell>
          <cell r="D47">
            <v>0</v>
          </cell>
          <cell r="E47">
            <v>0</v>
          </cell>
          <cell r="F47">
            <v>0</v>
          </cell>
          <cell r="G47">
            <v>0</v>
          </cell>
          <cell r="H47">
            <v>0</v>
          </cell>
          <cell r="I47">
            <v>1</v>
          </cell>
          <cell r="J47">
            <v>1</v>
          </cell>
          <cell r="K47"/>
          <cell r="L47"/>
          <cell r="M47"/>
        </row>
        <row r="48">
          <cell r="B48">
            <v>0</v>
          </cell>
          <cell r="C48">
            <v>0</v>
          </cell>
          <cell r="D48">
            <v>0</v>
          </cell>
          <cell r="E48">
            <v>0</v>
          </cell>
          <cell r="F48">
            <v>1</v>
          </cell>
          <cell r="G48">
            <v>0</v>
          </cell>
          <cell r="H48">
            <v>0</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1</v>
          </cell>
          <cell r="D53">
            <v>1</v>
          </cell>
          <cell r="E53">
            <v>4</v>
          </cell>
          <cell r="F53">
            <v>0</v>
          </cell>
          <cell r="G53">
            <v>3</v>
          </cell>
          <cell r="H53">
            <v>5</v>
          </cell>
          <cell r="I53">
            <v>0</v>
          </cell>
          <cell r="J53">
            <v>3</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0</v>
          </cell>
          <cell r="F56">
            <v>0</v>
          </cell>
          <cell r="G56">
            <v>1</v>
          </cell>
          <cell r="H56">
            <v>0</v>
          </cell>
          <cell r="I56">
            <v>0</v>
          </cell>
          <cell r="J56">
            <v>0</v>
          </cell>
          <cell r="K56">
            <v>0</v>
          </cell>
          <cell r="L56">
            <v>0</v>
          </cell>
          <cell r="M56">
            <v>0</v>
          </cell>
        </row>
        <row r="57">
          <cell r="B57">
            <v>0</v>
          </cell>
          <cell r="C57">
            <v>1</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1</v>
          </cell>
          <cell r="F61">
            <v>0</v>
          </cell>
          <cell r="G61">
            <v>0</v>
          </cell>
          <cell r="H61">
            <v>0</v>
          </cell>
          <cell r="I61">
            <v>3</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1</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16</v>
          </cell>
          <cell r="C84">
            <v>17</v>
          </cell>
          <cell r="D84">
            <v>16</v>
          </cell>
          <cell r="E84">
            <v>17</v>
          </cell>
          <cell r="F84">
            <v>19</v>
          </cell>
          <cell r="G84">
            <v>17</v>
          </cell>
          <cell r="H84">
            <v>14</v>
          </cell>
          <cell r="I84">
            <v>16</v>
          </cell>
          <cell r="J84">
            <v>16</v>
          </cell>
          <cell r="K84" t="str">
            <v>0</v>
          </cell>
          <cell r="L84" t="str">
            <v>0</v>
          </cell>
          <cell r="M84" t="str">
            <v>0</v>
          </cell>
        </row>
        <row r="85">
          <cell r="B85">
            <v>83</v>
          </cell>
          <cell r="C85">
            <v>60.2</v>
          </cell>
          <cell r="D85">
            <v>231.6</v>
          </cell>
          <cell r="E85">
            <v>346.6</v>
          </cell>
          <cell r="F85">
            <v>37.299999999999997</v>
          </cell>
          <cell r="G85">
            <v>92.6</v>
          </cell>
          <cell r="H85">
            <v>17.2</v>
          </cell>
          <cell r="I85">
            <v>412.3</v>
          </cell>
          <cell r="J85">
            <v>56.5</v>
          </cell>
          <cell r="K85" t="str">
            <v>0</v>
          </cell>
          <cell r="L85" t="str">
            <v>0</v>
          </cell>
          <cell r="M85" t="str">
            <v>0</v>
          </cell>
        </row>
      </sheetData>
      <sheetData sheetId="9">
        <row r="17">
          <cell r="B17">
            <v>232</v>
          </cell>
          <cell r="C17">
            <v>197</v>
          </cell>
          <cell r="D17">
            <v>236</v>
          </cell>
          <cell r="E17">
            <v>225</v>
          </cell>
          <cell r="F17">
            <v>252</v>
          </cell>
          <cell r="G17">
            <v>249</v>
          </cell>
          <cell r="H17">
            <v>241</v>
          </cell>
          <cell r="I17">
            <v>245</v>
          </cell>
          <cell r="J17">
            <v>248</v>
          </cell>
          <cell r="K17">
            <v>0</v>
          </cell>
          <cell r="L17">
            <v>0</v>
          </cell>
          <cell r="M17">
            <v>0</v>
          </cell>
        </row>
        <row r="18">
          <cell r="B18">
            <v>3</v>
          </cell>
          <cell r="C18">
            <v>1</v>
          </cell>
          <cell r="D18">
            <v>4</v>
          </cell>
          <cell r="E18">
            <v>4</v>
          </cell>
          <cell r="F18">
            <v>1</v>
          </cell>
          <cell r="G18">
            <v>3</v>
          </cell>
          <cell r="H18">
            <v>6</v>
          </cell>
          <cell r="I18">
            <v>7</v>
          </cell>
          <cell r="J18">
            <v>6</v>
          </cell>
          <cell r="K18">
            <v>0</v>
          </cell>
          <cell r="L18">
            <v>0</v>
          </cell>
          <cell r="M18">
            <v>0</v>
          </cell>
        </row>
        <row r="21">
          <cell r="B21">
            <v>1</v>
          </cell>
          <cell r="C21">
            <v>0</v>
          </cell>
          <cell r="D21">
            <v>2</v>
          </cell>
          <cell r="E21">
            <v>4</v>
          </cell>
          <cell r="F21">
            <v>0</v>
          </cell>
          <cell r="G21">
            <v>0</v>
          </cell>
          <cell r="H21">
            <v>3</v>
          </cell>
          <cell r="I21">
            <v>4</v>
          </cell>
          <cell r="J21">
            <v>4</v>
          </cell>
          <cell r="K21">
            <v>0</v>
          </cell>
          <cell r="L21">
            <v>0</v>
          </cell>
          <cell r="M21">
            <v>0</v>
          </cell>
        </row>
        <row r="22">
          <cell r="B22">
            <v>0</v>
          </cell>
          <cell r="C22">
            <v>0</v>
          </cell>
          <cell r="D22">
            <v>0</v>
          </cell>
          <cell r="E22">
            <v>0</v>
          </cell>
          <cell r="F22">
            <v>0</v>
          </cell>
          <cell r="G22">
            <v>0</v>
          </cell>
          <cell r="H22">
            <v>1</v>
          </cell>
          <cell r="I22">
            <v>0</v>
          </cell>
          <cell r="J22">
            <v>1</v>
          </cell>
          <cell r="K22">
            <v>0</v>
          </cell>
          <cell r="L22">
            <v>0</v>
          </cell>
          <cell r="M22">
            <v>0</v>
          </cell>
        </row>
        <row r="23">
          <cell r="B23">
            <v>2</v>
          </cell>
          <cell r="C23">
            <v>1</v>
          </cell>
          <cell r="D23">
            <v>2</v>
          </cell>
          <cell r="E23">
            <v>0</v>
          </cell>
          <cell r="F23">
            <v>1</v>
          </cell>
          <cell r="G23">
            <v>3</v>
          </cell>
          <cell r="H23">
            <v>2</v>
          </cell>
          <cell r="I23">
            <v>3</v>
          </cell>
          <cell r="J23">
            <v>1</v>
          </cell>
          <cell r="K23">
            <v>0</v>
          </cell>
          <cell r="L23">
            <v>0</v>
          </cell>
          <cell r="M23">
            <v>0</v>
          </cell>
        </row>
        <row r="26">
          <cell r="B26">
            <v>1</v>
          </cell>
          <cell r="C26">
            <v>0</v>
          </cell>
          <cell r="D26">
            <v>0</v>
          </cell>
          <cell r="E26">
            <v>4</v>
          </cell>
          <cell r="F26">
            <v>5</v>
          </cell>
          <cell r="G26">
            <v>5</v>
          </cell>
          <cell r="H26">
            <v>3</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109</v>
          </cell>
          <cell r="C30">
            <v>89</v>
          </cell>
          <cell r="D30">
            <v>112</v>
          </cell>
          <cell r="E30">
            <v>106</v>
          </cell>
          <cell r="F30">
            <v>128</v>
          </cell>
          <cell r="G30">
            <v>131</v>
          </cell>
          <cell r="H30">
            <v>112</v>
          </cell>
          <cell r="I30">
            <v>119</v>
          </cell>
          <cell r="J30">
            <v>117</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122</v>
          </cell>
          <cell r="C33">
            <v>108</v>
          </cell>
          <cell r="D33">
            <v>124</v>
          </cell>
          <cell r="E33">
            <v>115</v>
          </cell>
          <cell r="F33">
            <v>119</v>
          </cell>
          <cell r="G33">
            <v>113</v>
          </cell>
          <cell r="H33">
            <v>126</v>
          </cell>
          <cell r="I33">
            <v>126</v>
          </cell>
          <cell r="J33">
            <v>118</v>
          </cell>
          <cell r="K33">
            <v>0</v>
          </cell>
          <cell r="L33">
            <v>0</v>
          </cell>
          <cell r="M33">
            <v>0</v>
          </cell>
        </row>
        <row r="34">
          <cell r="B34">
            <v>0</v>
          </cell>
          <cell r="C34">
            <v>0</v>
          </cell>
          <cell r="D34">
            <v>0</v>
          </cell>
          <cell r="E34">
            <v>0</v>
          </cell>
          <cell r="F34">
            <v>0</v>
          </cell>
          <cell r="G34">
            <v>0</v>
          </cell>
          <cell r="H34">
            <v>0</v>
          </cell>
          <cell r="I34">
            <v>0</v>
          </cell>
          <cell r="J34">
            <v>13</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0</v>
          </cell>
          <cell r="D43">
            <v>0</v>
          </cell>
          <cell r="E43">
            <v>1</v>
          </cell>
          <cell r="F43">
            <v>0</v>
          </cell>
          <cell r="G43">
            <v>0</v>
          </cell>
          <cell r="H43">
            <v>0</v>
          </cell>
          <cell r="I43">
            <v>0</v>
          </cell>
          <cell r="J43">
            <v>0</v>
          </cell>
          <cell r="K43"/>
          <cell r="L43"/>
          <cell r="M43"/>
        </row>
        <row r="44">
          <cell r="B44">
            <v>0</v>
          </cell>
          <cell r="C44">
            <v>0</v>
          </cell>
          <cell r="D44">
            <v>0</v>
          </cell>
          <cell r="E44">
            <v>0</v>
          </cell>
          <cell r="F44">
            <v>0</v>
          </cell>
          <cell r="G44">
            <v>0</v>
          </cell>
          <cell r="H44">
            <v>1</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1</v>
          </cell>
          <cell r="F46">
            <v>0</v>
          </cell>
          <cell r="G46">
            <v>0</v>
          </cell>
          <cell r="H46">
            <v>0</v>
          </cell>
          <cell r="I46">
            <v>0</v>
          </cell>
          <cell r="J46">
            <v>0</v>
          </cell>
          <cell r="K46"/>
          <cell r="L46"/>
          <cell r="M46"/>
        </row>
        <row r="47">
          <cell r="B47">
            <v>0</v>
          </cell>
          <cell r="C47">
            <v>0</v>
          </cell>
          <cell r="D47">
            <v>0</v>
          </cell>
          <cell r="E47">
            <v>0</v>
          </cell>
          <cell r="F47">
            <v>0</v>
          </cell>
          <cell r="G47">
            <v>0</v>
          </cell>
          <cell r="H47">
            <v>1</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0</v>
          </cell>
          <cell r="D53">
            <v>1</v>
          </cell>
          <cell r="E53">
            <v>2</v>
          </cell>
          <cell r="F53">
            <v>0</v>
          </cell>
          <cell r="G53">
            <v>0</v>
          </cell>
          <cell r="H53">
            <v>1</v>
          </cell>
          <cell r="I53">
            <v>0</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2</v>
          </cell>
          <cell r="J55">
            <v>0</v>
          </cell>
          <cell r="K55">
            <v>0</v>
          </cell>
          <cell r="L55">
            <v>0</v>
          </cell>
          <cell r="M55">
            <v>0</v>
          </cell>
        </row>
        <row r="56">
          <cell r="B56">
            <v>0</v>
          </cell>
          <cell r="C56">
            <v>0</v>
          </cell>
          <cell r="D56">
            <v>1</v>
          </cell>
          <cell r="E56">
            <v>0</v>
          </cell>
          <cell r="F56">
            <v>0</v>
          </cell>
          <cell r="G56">
            <v>0</v>
          </cell>
          <cell r="H56">
            <v>0</v>
          </cell>
          <cell r="I56">
            <v>0</v>
          </cell>
          <cell r="J56">
            <v>0</v>
          </cell>
          <cell r="K56">
            <v>0</v>
          </cell>
          <cell r="L56">
            <v>0</v>
          </cell>
          <cell r="M56">
            <v>0</v>
          </cell>
        </row>
        <row r="57">
          <cell r="B57">
            <v>1</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2</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1</v>
          </cell>
          <cell r="I70">
            <v>0</v>
          </cell>
          <cell r="J70">
            <v>1</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15</v>
          </cell>
          <cell r="D84">
            <v>15</v>
          </cell>
          <cell r="E84">
            <v>16</v>
          </cell>
          <cell r="F84">
            <v>18</v>
          </cell>
          <cell r="G84">
            <v>15</v>
          </cell>
          <cell r="H84">
            <v>18</v>
          </cell>
          <cell r="I84">
            <v>16</v>
          </cell>
          <cell r="J84">
            <v>14</v>
          </cell>
          <cell r="K84" t="str">
            <v>0</v>
          </cell>
          <cell r="L84" t="str">
            <v>0</v>
          </cell>
          <cell r="M84" t="str">
            <v>0</v>
          </cell>
        </row>
        <row r="85">
          <cell r="B85">
            <v>281.89999999999998</v>
          </cell>
          <cell r="C85">
            <v>35.799999999999997</v>
          </cell>
          <cell r="D85">
            <v>239.7</v>
          </cell>
          <cell r="E85">
            <v>180.2</v>
          </cell>
          <cell r="F85">
            <v>1023.9</v>
          </cell>
          <cell r="G85">
            <v>215.1</v>
          </cell>
          <cell r="H85">
            <v>202.5</v>
          </cell>
          <cell r="I85">
            <v>299.5</v>
          </cell>
          <cell r="J85">
            <v>166.9</v>
          </cell>
          <cell r="K85" t="str">
            <v>0</v>
          </cell>
          <cell r="L85" t="str">
            <v>0</v>
          </cell>
          <cell r="M85" t="str">
            <v>0</v>
          </cell>
        </row>
      </sheetData>
      <sheetData sheetId="10">
        <row r="17">
          <cell r="B17">
            <v>646</v>
          </cell>
          <cell r="C17">
            <v>513</v>
          </cell>
          <cell r="D17">
            <v>594</v>
          </cell>
          <cell r="E17">
            <v>583</v>
          </cell>
          <cell r="F17">
            <v>531</v>
          </cell>
          <cell r="G17">
            <v>557</v>
          </cell>
          <cell r="H17">
            <v>536</v>
          </cell>
          <cell r="I17">
            <v>577</v>
          </cell>
          <cell r="J17">
            <v>531</v>
          </cell>
          <cell r="K17">
            <v>0</v>
          </cell>
          <cell r="L17">
            <v>0</v>
          </cell>
          <cell r="M17">
            <v>0</v>
          </cell>
        </row>
        <row r="18">
          <cell r="B18">
            <v>30</v>
          </cell>
          <cell r="C18">
            <v>22</v>
          </cell>
          <cell r="D18">
            <v>21</v>
          </cell>
          <cell r="E18">
            <v>36</v>
          </cell>
          <cell r="F18">
            <v>23</v>
          </cell>
          <cell r="G18">
            <v>21</v>
          </cell>
          <cell r="H18">
            <v>25</v>
          </cell>
          <cell r="I18">
            <v>30</v>
          </cell>
          <cell r="J18">
            <v>23</v>
          </cell>
          <cell r="K18">
            <v>0</v>
          </cell>
          <cell r="L18">
            <v>0</v>
          </cell>
          <cell r="M18">
            <v>0</v>
          </cell>
        </row>
        <row r="21">
          <cell r="B21">
            <v>18</v>
          </cell>
          <cell r="C21">
            <v>12</v>
          </cell>
          <cell r="D21">
            <v>13</v>
          </cell>
          <cell r="E21">
            <v>22</v>
          </cell>
          <cell r="F21">
            <v>13</v>
          </cell>
          <cell r="G21">
            <v>12</v>
          </cell>
          <cell r="H21">
            <v>16</v>
          </cell>
          <cell r="I21">
            <v>20</v>
          </cell>
          <cell r="J21">
            <v>18</v>
          </cell>
          <cell r="K21">
            <v>0</v>
          </cell>
          <cell r="L21">
            <v>0</v>
          </cell>
          <cell r="M21">
            <v>0</v>
          </cell>
        </row>
        <row r="22">
          <cell r="B22">
            <v>5</v>
          </cell>
          <cell r="C22">
            <v>3</v>
          </cell>
          <cell r="D22">
            <v>2</v>
          </cell>
          <cell r="E22">
            <v>5</v>
          </cell>
          <cell r="F22">
            <v>4</v>
          </cell>
          <cell r="G22">
            <v>0</v>
          </cell>
          <cell r="H22">
            <v>0</v>
          </cell>
          <cell r="I22">
            <v>3</v>
          </cell>
          <cell r="J22">
            <v>1</v>
          </cell>
          <cell r="K22">
            <v>0</v>
          </cell>
          <cell r="L22">
            <v>0</v>
          </cell>
          <cell r="M22">
            <v>0</v>
          </cell>
        </row>
        <row r="23">
          <cell r="B23">
            <v>7</v>
          </cell>
          <cell r="C23">
            <v>7</v>
          </cell>
          <cell r="D23">
            <v>6</v>
          </cell>
          <cell r="E23">
            <v>9</v>
          </cell>
          <cell r="F23">
            <v>6</v>
          </cell>
          <cell r="G23">
            <v>9</v>
          </cell>
          <cell r="H23">
            <v>9</v>
          </cell>
          <cell r="I23">
            <v>7</v>
          </cell>
          <cell r="J23">
            <v>4</v>
          </cell>
          <cell r="K23">
            <v>0</v>
          </cell>
          <cell r="L23">
            <v>0</v>
          </cell>
          <cell r="M23">
            <v>0</v>
          </cell>
        </row>
        <row r="26">
          <cell r="B26">
            <v>3</v>
          </cell>
          <cell r="C26">
            <v>2</v>
          </cell>
          <cell r="D26">
            <v>1</v>
          </cell>
          <cell r="E26">
            <v>0</v>
          </cell>
          <cell r="F26">
            <v>0</v>
          </cell>
          <cell r="G26">
            <v>0</v>
          </cell>
          <cell r="H26">
            <v>3</v>
          </cell>
          <cell r="I26">
            <v>1</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433</v>
          </cell>
          <cell r="C30">
            <v>364</v>
          </cell>
          <cell r="D30">
            <v>426</v>
          </cell>
          <cell r="E30">
            <v>421</v>
          </cell>
          <cell r="F30">
            <v>365</v>
          </cell>
          <cell r="G30">
            <v>384</v>
          </cell>
          <cell r="H30">
            <v>362</v>
          </cell>
          <cell r="I30">
            <v>404</v>
          </cell>
          <cell r="J30">
            <v>325</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210</v>
          </cell>
          <cell r="C33">
            <v>147</v>
          </cell>
          <cell r="D33">
            <v>167</v>
          </cell>
          <cell r="E33">
            <v>162</v>
          </cell>
          <cell r="F33">
            <v>166</v>
          </cell>
          <cell r="G33">
            <v>173</v>
          </cell>
          <cell r="H33">
            <v>171</v>
          </cell>
          <cell r="I33">
            <v>172</v>
          </cell>
          <cell r="J33">
            <v>199</v>
          </cell>
          <cell r="K33">
            <v>0</v>
          </cell>
          <cell r="L33">
            <v>0</v>
          </cell>
          <cell r="M33">
            <v>0</v>
          </cell>
        </row>
        <row r="34">
          <cell r="B34">
            <v>0</v>
          </cell>
          <cell r="C34">
            <v>0</v>
          </cell>
          <cell r="D34">
            <v>0</v>
          </cell>
          <cell r="E34">
            <v>0</v>
          </cell>
          <cell r="F34">
            <v>0</v>
          </cell>
          <cell r="G34">
            <v>0</v>
          </cell>
          <cell r="H34">
            <v>0</v>
          </cell>
          <cell r="I34">
            <v>0</v>
          </cell>
          <cell r="J34">
            <v>6</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3</v>
          </cell>
          <cell r="C41">
            <v>0</v>
          </cell>
          <cell r="D41">
            <v>0</v>
          </cell>
          <cell r="E41">
            <v>0</v>
          </cell>
          <cell r="F41">
            <v>0</v>
          </cell>
          <cell r="G41">
            <v>0</v>
          </cell>
          <cell r="H41">
            <v>1</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2</v>
          </cell>
          <cell r="C43">
            <v>1</v>
          </cell>
          <cell r="D43">
            <v>2</v>
          </cell>
          <cell r="E43">
            <v>2</v>
          </cell>
          <cell r="F43">
            <v>0</v>
          </cell>
          <cell r="G43">
            <v>1</v>
          </cell>
          <cell r="H43">
            <v>0</v>
          </cell>
          <cell r="I43">
            <v>0</v>
          </cell>
          <cell r="J43">
            <v>2</v>
          </cell>
          <cell r="K43"/>
          <cell r="L43"/>
          <cell r="M43"/>
        </row>
        <row r="44">
          <cell r="B44">
            <v>0</v>
          </cell>
          <cell r="C44">
            <v>0</v>
          </cell>
          <cell r="D44">
            <v>0</v>
          </cell>
          <cell r="E44">
            <v>0</v>
          </cell>
          <cell r="F44">
            <v>0</v>
          </cell>
          <cell r="G44">
            <v>1</v>
          </cell>
          <cell r="H44">
            <v>0</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3</v>
          </cell>
          <cell r="E46">
            <v>1</v>
          </cell>
          <cell r="F46">
            <v>0</v>
          </cell>
          <cell r="G46">
            <v>0</v>
          </cell>
          <cell r="H46">
            <v>0</v>
          </cell>
          <cell r="I46">
            <v>1</v>
          </cell>
          <cell r="J46">
            <v>3</v>
          </cell>
          <cell r="K46"/>
          <cell r="L46"/>
          <cell r="M46"/>
        </row>
        <row r="47">
          <cell r="B47">
            <v>0</v>
          </cell>
          <cell r="C47">
            <v>0</v>
          </cell>
          <cell r="D47">
            <v>0</v>
          </cell>
          <cell r="E47">
            <v>0</v>
          </cell>
          <cell r="F47">
            <v>0</v>
          </cell>
          <cell r="G47">
            <v>0</v>
          </cell>
          <cell r="H47">
            <v>0</v>
          </cell>
          <cell r="I47">
            <v>0</v>
          </cell>
          <cell r="J47">
            <v>1</v>
          </cell>
          <cell r="K47"/>
          <cell r="L47"/>
          <cell r="M47"/>
        </row>
        <row r="48">
          <cell r="B48">
            <v>3</v>
          </cell>
          <cell r="C48">
            <v>3</v>
          </cell>
          <cell r="D48">
            <v>3</v>
          </cell>
          <cell r="E48">
            <v>9</v>
          </cell>
          <cell r="F48">
            <v>4</v>
          </cell>
          <cell r="G48">
            <v>6</v>
          </cell>
          <cell r="H48">
            <v>6</v>
          </cell>
          <cell r="I48">
            <v>6</v>
          </cell>
          <cell r="J48">
            <v>2</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1</v>
          </cell>
          <cell r="I50">
            <v>1</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8</v>
          </cell>
          <cell r="C53">
            <v>6</v>
          </cell>
          <cell r="D53">
            <v>2</v>
          </cell>
          <cell r="E53">
            <v>6</v>
          </cell>
          <cell r="F53">
            <v>8</v>
          </cell>
          <cell r="G53">
            <v>2</v>
          </cell>
          <cell r="H53">
            <v>7</v>
          </cell>
          <cell r="I53">
            <v>9</v>
          </cell>
          <cell r="J53">
            <v>8</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0</v>
          </cell>
          <cell r="D55">
            <v>2</v>
          </cell>
          <cell r="E55">
            <v>1</v>
          </cell>
          <cell r="F55">
            <v>1</v>
          </cell>
          <cell r="G55">
            <v>1</v>
          </cell>
          <cell r="H55">
            <v>0</v>
          </cell>
          <cell r="I55">
            <v>0</v>
          </cell>
          <cell r="J55">
            <v>0</v>
          </cell>
          <cell r="K55">
            <v>0</v>
          </cell>
          <cell r="L55">
            <v>0</v>
          </cell>
          <cell r="M55">
            <v>0</v>
          </cell>
        </row>
        <row r="56">
          <cell r="B56">
            <v>0</v>
          </cell>
          <cell r="C56">
            <v>0</v>
          </cell>
          <cell r="D56">
            <v>0</v>
          </cell>
          <cell r="E56">
            <v>1</v>
          </cell>
          <cell r="F56">
            <v>0</v>
          </cell>
          <cell r="G56">
            <v>1</v>
          </cell>
          <cell r="H56">
            <v>1</v>
          </cell>
          <cell r="I56">
            <v>0</v>
          </cell>
          <cell r="J56">
            <v>0</v>
          </cell>
          <cell r="K56">
            <v>0</v>
          </cell>
          <cell r="L56">
            <v>0</v>
          </cell>
          <cell r="M56">
            <v>0</v>
          </cell>
        </row>
        <row r="57">
          <cell r="B57">
            <v>0</v>
          </cell>
          <cell r="C57">
            <v>1</v>
          </cell>
          <cell r="D57">
            <v>0</v>
          </cell>
          <cell r="E57">
            <v>0</v>
          </cell>
          <cell r="F57">
            <v>0</v>
          </cell>
          <cell r="G57">
            <v>0</v>
          </cell>
          <cell r="H57">
            <v>0</v>
          </cell>
          <cell r="I57">
            <v>0</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1</v>
          </cell>
          <cell r="E61">
            <v>2</v>
          </cell>
          <cell r="F61">
            <v>0</v>
          </cell>
          <cell r="G61">
            <v>0</v>
          </cell>
          <cell r="H61">
            <v>0</v>
          </cell>
          <cell r="I61">
            <v>3</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2</v>
          </cell>
          <cell r="D67">
            <v>0</v>
          </cell>
          <cell r="E67">
            <v>1</v>
          </cell>
          <cell r="F67">
            <v>3</v>
          </cell>
          <cell r="G67">
            <v>0</v>
          </cell>
          <cell r="H67">
            <v>0</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5</v>
          </cell>
          <cell r="C70">
            <v>0</v>
          </cell>
          <cell r="D70">
            <v>2</v>
          </cell>
          <cell r="E70">
            <v>4</v>
          </cell>
          <cell r="F70">
            <v>0</v>
          </cell>
          <cell r="G70">
            <v>0</v>
          </cell>
          <cell r="H70">
            <v>0</v>
          </cell>
          <cell r="I70">
            <v>1</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1</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1</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1</v>
          </cell>
          <cell r="K79">
            <v>0</v>
          </cell>
          <cell r="L79">
            <v>0</v>
          </cell>
          <cell r="M79">
            <v>0</v>
          </cell>
        </row>
        <row r="80">
          <cell r="B80">
            <v>0</v>
          </cell>
          <cell r="C80">
            <v>0</v>
          </cell>
          <cell r="D80">
            <v>0</v>
          </cell>
          <cell r="E80">
            <v>0</v>
          </cell>
          <cell r="F80">
            <v>1</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16</v>
          </cell>
          <cell r="D84">
            <v>15</v>
          </cell>
          <cell r="E84">
            <v>18</v>
          </cell>
          <cell r="F84">
            <v>17</v>
          </cell>
          <cell r="G84">
            <v>16</v>
          </cell>
          <cell r="H84">
            <v>15</v>
          </cell>
          <cell r="I84">
            <v>16</v>
          </cell>
          <cell r="J84">
            <v>15</v>
          </cell>
          <cell r="K84" t="str">
            <v>0</v>
          </cell>
          <cell r="L84" t="str">
            <v>0</v>
          </cell>
          <cell r="M84" t="str">
            <v>0</v>
          </cell>
        </row>
        <row r="85">
          <cell r="B85">
            <v>95.7</v>
          </cell>
          <cell r="C85">
            <v>69.900000000000006</v>
          </cell>
          <cell r="D85">
            <v>117.8</v>
          </cell>
          <cell r="E85">
            <v>68.8</v>
          </cell>
          <cell r="F85">
            <v>48.3</v>
          </cell>
          <cell r="G85">
            <v>114.5</v>
          </cell>
          <cell r="H85">
            <v>197.6</v>
          </cell>
          <cell r="I85">
            <v>215.9</v>
          </cell>
          <cell r="J85">
            <v>123</v>
          </cell>
          <cell r="K85" t="str">
            <v>0</v>
          </cell>
          <cell r="L85" t="str">
            <v>0</v>
          </cell>
          <cell r="M85" t="str">
            <v>0</v>
          </cell>
        </row>
      </sheetData>
      <sheetData sheetId="11">
        <row r="17">
          <cell r="B17">
            <v>444</v>
          </cell>
          <cell r="C17">
            <v>333</v>
          </cell>
          <cell r="D17">
            <v>427</v>
          </cell>
          <cell r="E17">
            <v>414</v>
          </cell>
          <cell r="F17">
            <v>419</v>
          </cell>
          <cell r="G17">
            <v>406</v>
          </cell>
          <cell r="H17">
            <v>425</v>
          </cell>
          <cell r="I17">
            <v>436</v>
          </cell>
          <cell r="J17">
            <v>385</v>
          </cell>
          <cell r="K17">
            <v>0</v>
          </cell>
          <cell r="L17">
            <v>0</v>
          </cell>
          <cell r="M17">
            <v>0</v>
          </cell>
        </row>
        <row r="18">
          <cell r="B18">
            <v>6</v>
          </cell>
          <cell r="C18">
            <v>7</v>
          </cell>
          <cell r="D18">
            <v>6</v>
          </cell>
          <cell r="E18">
            <v>11</v>
          </cell>
          <cell r="F18">
            <v>7</v>
          </cell>
          <cell r="G18">
            <v>10</v>
          </cell>
          <cell r="H18">
            <v>11</v>
          </cell>
          <cell r="I18">
            <v>6</v>
          </cell>
          <cell r="J18">
            <v>5</v>
          </cell>
          <cell r="K18">
            <v>0</v>
          </cell>
          <cell r="L18">
            <v>0</v>
          </cell>
          <cell r="M18">
            <v>0</v>
          </cell>
        </row>
        <row r="21">
          <cell r="B21">
            <v>5</v>
          </cell>
          <cell r="C21">
            <v>4</v>
          </cell>
          <cell r="D21">
            <v>2</v>
          </cell>
          <cell r="E21">
            <v>6</v>
          </cell>
          <cell r="F21">
            <v>3</v>
          </cell>
          <cell r="G21">
            <v>2</v>
          </cell>
          <cell r="H21">
            <v>7</v>
          </cell>
          <cell r="I21">
            <v>6</v>
          </cell>
          <cell r="J21">
            <v>2</v>
          </cell>
          <cell r="K21">
            <v>0</v>
          </cell>
          <cell r="L21">
            <v>0</v>
          </cell>
          <cell r="M21">
            <v>0</v>
          </cell>
        </row>
        <row r="22">
          <cell r="B22">
            <v>0</v>
          </cell>
          <cell r="C22">
            <v>0</v>
          </cell>
          <cell r="D22">
            <v>2</v>
          </cell>
          <cell r="E22">
            <v>2</v>
          </cell>
          <cell r="F22">
            <v>0</v>
          </cell>
          <cell r="G22">
            <v>5</v>
          </cell>
          <cell r="H22">
            <v>1</v>
          </cell>
          <cell r="I22">
            <v>0</v>
          </cell>
          <cell r="J22">
            <v>1</v>
          </cell>
          <cell r="K22">
            <v>0</v>
          </cell>
          <cell r="L22">
            <v>0</v>
          </cell>
          <cell r="M22">
            <v>0</v>
          </cell>
        </row>
        <row r="23">
          <cell r="B23">
            <v>1</v>
          </cell>
          <cell r="C23">
            <v>3</v>
          </cell>
          <cell r="D23">
            <v>2</v>
          </cell>
          <cell r="E23">
            <v>3</v>
          </cell>
          <cell r="F23">
            <v>4</v>
          </cell>
          <cell r="G23">
            <v>3</v>
          </cell>
          <cell r="H23">
            <v>3</v>
          </cell>
          <cell r="I23">
            <v>0</v>
          </cell>
          <cell r="J23">
            <v>2</v>
          </cell>
          <cell r="K23">
            <v>0</v>
          </cell>
          <cell r="L23">
            <v>0</v>
          </cell>
          <cell r="M23">
            <v>0</v>
          </cell>
        </row>
        <row r="26">
          <cell r="B26">
            <v>2</v>
          </cell>
          <cell r="C26">
            <v>2</v>
          </cell>
          <cell r="D26">
            <v>3</v>
          </cell>
          <cell r="E26">
            <v>10</v>
          </cell>
          <cell r="F26">
            <v>2</v>
          </cell>
          <cell r="G26">
            <v>16</v>
          </cell>
          <cell r="H26">
            <v>3</v>
          </cell>
          <cell r="I26">
            <v>1</v>
          </cell>
          <cell r="J26">
            <v>3</v>
          </cell>
          <cell r="K26">
            <v>0</v>
          </cell>
          <cell r="L26">
            <v>0</v>
          </cell>
          <cell r="M26">
            <v>0</v>
          </cell>
        </row>
        <row r="27">
          <cell r="B27">
            <v>0</v>
          </cell>
          <cell r="C27">
            <v>0</v>
          </cell>
          <cell r="D27">
            <v>0</v>
          </cell>
          <cell r="E27">
            <v>1</v>
          </cell>
          <cell r="F27">
            <v>0</v>
          </cell>
          <cell r="G27">
            <v>1</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310</v>
          </cell>
          <cell r="C30">
            <v>219</v>
          </cell>
          <cell r="D30">
            <v>293</v>
          </cell>
          <cell r="E30">
            <v>276</v>
          </cell>
          <cell r="F30">
            <v>286</v>
          </cell>
          <cell r="G30">
            <v>259</v>
          </cell>
          <cell r="H30">
            <v>276</v>
          </cell>
          <cell r="I30">
            <v>296</v>
          </cell>
          <cell r="J30">
            <v>245</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132</v>
          </cell>
          <cell r="C33">
            <v>112</v>
          </cell>
          <cell r="D33">
            <v>131</v>
          </cell>
          <cell r="E33">
            <v>127</v>
          </cell>
          <cell r="F33">
            <v>131</v>
          </cell>
          <cell r="G33">
            <v>130</v>
          </cell>
          <cell r="H33">
            <v>146</v>
          </cell>
          <cell r="I33">
            <v>139</v>
          </cell>
          <cell r="J33">
            <v>132</v>
          </cell>
          <cell r="K33">
            <v>0</v>
          </cell>
          <cell r="L33">
            <v>0</v>
          </cell>
          <cell r="M33">
            <v>0</v>
          </cell>
        </row>
        <row r="34">
          <cell r="B34">
            <v>0</v>
          </cell>
          <cell r="C34">
            <v>0</v>
          </cell>
          <cell r="D34">
            <v>0</v>
          </cell>
          <cell r="E34">
            <v>0</v>
          </cell>
          <cell r="F34">
            <v>0</v>
          </cell>
          <cell r="G34">
            <v>0</v>
          </cell>
          <cell r="H34">
            <v>0</v>
          </cell>
          <cell r="I34">
            <v>0</v>
          </cell>
          <cell r="J34">
            <v>5</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1</v>
          </cell>
          <cell r="D41">
            <v>0</v>
          </cell>
          <cell r="E41">
            <v>0</v>
          </cell>
          <cell r="F41">
            <v>0</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2</v>
          </cell>
          <cell r="C43">
            <v>0</v>
          </cell>
          <cell r="D43">
            <v>0</v>
          </cell>
          <cell r="E43">
            <v>0</v>
          </cell>
          <cell r="F43">
            <v>1</v>
          </cell>
          <cell r="G43">
            <v>0</v>
          </cell>
          <cell r="H43">
            <v>0</v>
          </cell>
          <cell r="I43">
            <v>0</v>
          </cell>
          <cell r="J43">
            <v>0</v>
          </cell>
          <cell r="K43"/>
          <cell r="L43"/>
          <cell r="M43"/>
        </row>
        <row r="44">
          <cell r="B44">
            <v>0</v>
          </cell>
          <cell r="C44">
            <v>0</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1</v>
          </cell>
          <cell r="E46">
            <v>3</v>
          </cell>
          <cell r="F46">
            <v>1</v>
          </cell>
          <cell r="G46">
            <v>2</v>
          </cell>
          <cell r="H46">
            <v>2</v>
          </cell>
          <cell r="I46">
            <v>2</v>
          </cell>
          <cell r="J46">
            <v>0</v>
          </cell>
          <cell r="K46"/>
          <cell r="L46"/>
          <cell r="M46"/>
        </row>
        <row r="47">
          <cell r="B47">
            <v>0</v>
          </cell>
          <cell r="C47">
            <v>1</v>
          </cell>
          <cell r="D47">
            <v>0</v>
          </cell>
          <cell r="E47">
            <v>0</v>
          </cell>
          <cell r="F47">
            <v>0</v>
          </cell>
          <cell r="G47">
            <v>0</v>
          </cell>
          <cell r="H47">
            <v>0</v>
          </cell>
          <cell r="I47">
            <v>0</v>
          </cell>
          <cell r="J47">
            <v>0</v>
          </cell>
          <cell r="K47"/>
          <cell r="L47"/>
          <cell r="M47"/>
        </row>
        <row r="48">
          <cell r="B48">
            <v>1</v>
          </cell>
          <cell r="C48">
            <v>0</v>
          </cell>
          <cell r="D48">
            <v>0</v>
          </cell>
          <cell r="E48">
            <v>1</v>
          </cell>
          <cell r="F48">
            <v>0</v>
          </cell>
          <cell r="G48">
            <v>0</v>
          </cell>
          <cell r="H48">
            <v>2</v>
          </cell>
          <cell r="I48">
            <v>2</v>
          </cell>
          <cell r="J48">
            <v>1</v>
          </cell>
          <cell r="K48"/>
          <cell r="L48"/>
          <cell r="M48"/>
        </row>
        <row r="49">
          <cell r="B49">
            <v>0</v>
          </cell>
          <cell r="C49">
            <v>0</v>
          </cell>
          <cell r="D49">
            <v>0</v>
          </cell>
          <cell r="E49">
            <v>0</v>
          </cell>
          <cell r="F49">
            <v>0</v>
          </cell>
          <cell r="G49">
            <v>0</v>
          </cell>
          <cell r="H49">
            <v>0</v>
          </cell>
          <cell r="I49">
            <v>0</v>
          </cell>
          <cell r="J49">
            <v>0</v>
          </cell>
          <cell r="K49"/>
          <cell r="L49"/>
          <cell r="M49"/>
        </row>
        <row r="50">
          <cell r="B50">
            <v>1</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0</v>
          </cell>
          <cell r="D53">
            <v>1</v>
          </cell>
          <cell r="E53">
            <v>2</v>
          </cell>
          <cell r="F53">
            <v>1</v>
          </cell>
          <cell r="G53">
            <v>0</v>
          </cell>
          <cell r="H53">
            <v>3</v>
          </cell>
          <cell r="I53">
            <v>1</v>
          </cell>
          <cell r="J53">
            <v>1</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1</v>
          </cell>
          <cell r="D56">
            <v>0</v>
          </cell>
          <cell r="E56">
            <v>0</v>
          </cell>
          <cell r="F56">
            <v>0</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1</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1</v>
          </cell>
          <cell r="F67">
            <v>0</v>
          </cell>
          <cell r="G67">
            <v>1</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2</v>
          </cell>
          <cell r="E70">
            <v>0</v>
          </cell>
          <cell r="F70">
            <v>0</v>
          </cell>
          <cell r="G70">
            <v>2</v>
          </cell>
          <cell r="H70">
            <v>1</v>
          </cell>
          <cell r="I70">
            <v>0</v>
          </cell>
          <cell r="J70">
            <v>0</v>
          </cell>
          <cell r="K70"/>
          <cell r="L70"/>
          <cell r="M70"/>
        </row>
        <row r="71">
          <cell r="B71">
            <v>0</v>
          </cell>
          <cell r="C71">
            <v>0</v>
          </cell>
          <cell r="D71">
            <v>0</v>
          </cell>
          <cell r="E71">
            <v>0</v>
          </cell>
          <cell r="F71">
            <v>0</v>
          </cell>
          <cell r="G71">
            <v>0</v>
          </cell>
          <cell r="H71">
            <v>0</v>
          </cell>
          <cell r="I71">
            <v>0</v>
          </cell>
          <cell r="J71">
            <v>1</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1</v>
          </cell>
          <cell r="F75">
            <v>0</v>
          </cell>
          <cell r="G75">
            <v>1</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16</v>
          </cell>
          <cell r="D84">
            <v>16</v>
          </cell>
          <cell r="E84">
            <v>0</v>
          </cell>
          <cell r="F84">
            <v>17</v>
          </cell>
          <cell r="G84">
            <v>19</v>
          </cell>
          <cell r="H84">
            <v>18</v>
          </cell>
          <cell r="I84">
            <v>20</v>
          </cell>
          <cell r="J84">
            <v>17</v>
          </cell>
          <cell r="K84" t="str">
            <v>0</v>
          </cell>
          <cell r="L84" t="str">
            <v>0</v>
          </cell>
          <cell r="M84" t="str">
            <v>0</v>
          </cell>
        </row>
        <row r="85">
          <cell r="B85">
            <v>65.2</v>
          </cell>
          <cell r="C85">
            <v>248.9</v>
          </cell>
          <cell r="D85">
            <v>36.1</v>
          </cell>
          <cell r="E85">
            <v>0</v>
          </cell>
          <cell r="F85">
            <v>397.7</v>
          </cell>
          <cell r="G85">
            <v>238.4</v>
          </cell>
          <cell r="H85">
            <v>518.79999999999995</v>
          </cell>
          <cell r="I85">
            <v>50.2</v>
          </cell>
          <cell r="J85">
            <v>207.9</v>
          </cell>
          <cell r="K85" t="str">
            <v>0</v>
          </cell>
          <cell r="L85" t="str">
            <v>0</v>
          </cell>
          <cell r="M85" t="str">
            <v>0</v>
          </cell>
        </row>
      </sheetData>
      <sheetData sheetId="12">
        <row r="17">
          <cell r="B17">
            <v>926</v>
          </cell>
          <cell r="C17">
            <v>689</v>
          </cell>
          <cell r="D17">
            <v>742</v>
          </cell>
          <cell r="E17">
            <v>860</v>
          </cell>
          <cell r="F17">
            <v>832</v>
          </cell>
          <cell r="G17">
            <v>678</v>
          </cell>
          <cell r="H17">
            <v>646</v>
          </cell>
          <cell r="I17">
            <v>758</v>
          </cell>
          <cell r="J17">
            <v>627</v>
          </cell>
          <cell r="K17">
            <v>0</v>
          </cell>
          <cell r="L17">
            <v>0</v>
          </cell>
          <cell r="M17">
            <v>0</v>
          </cell>
        </row>
        <row r="18">
          <cell r="B18">
            <v>74</v>
          </cell>
          <cell r="C18">
            <v>43</v>
          </cell>
          <cell r="D18">
            <v>23</v>
          </cell>
          <cell r="E18">
            <v>20</v>
          </cell>
          <cell r="F18">
            <v>14</v>
          </cell>
          <cell r="G18">
            <v>12</v>
          </cell>
          <cell r="H18">
            <v>19</v>
          </cell>
          <cell r="I18">
            <v>17</v>
          </cell>
          <cell r="J18">
            <v>6</v>
          </cell>
          <cell r="K18">
            <v>0</v>
          </cell>
          <cell r="L18">
            <v>0</v>
          </cell>
          <cell r="M18">
            <v>0</v>
          </cell>
        </row>
        <row r="21">
          <cell r="B21">
            <v>50</v>
          </cell>
          <cell r="C21">
            <v>23</v>
          </cell>
          <cell r="D21">
            <v>15</v>
          </cell>
          <cell r="E21">
            <v>13</v>
          </cell>
          <cell r="F21">
            <v>8</v>
          </cell>
          <cell r="G21">
            <v>3</v>
          </cell>
          <cell r="H21">
            <v>8</v>
          </cell>
          <cell r="I21">
            <v>10</v>
          </cell>
          <cell r="J21">
            <v>6</v>
          </cell>
          <cell r="K21">
            <v>0</v>
          </cell>
          <cell r="L21">
            <v>0</v>
          </cell>
          <cell r="M21">
            <v>0</v>
          </cell>
        </row>
        <row r="22">
          <cell r="B22">
            <v>7</v>
          </cell>
          <cell r="C22">
            <v>11</v>
          </cell>
          <cell r="D22">
            <v>2</v>
          </cell>
          <cell r="E22">
            <v>2</v>
          </cell>
          <cell r="F22">
            <v>3</v>
          </cell>
          <cell r="G22">
            <v>4</v>
          </cell>
          <cell r="H22">
            <v>6</v>
          </cell>
          <cell r="I22">
            <v>3</v>
          </cell>
          <cell r="J22">
            <v>0</v>
          </cell>
          <cell r="K22">
            <v>0</v>
          </cell>
          <cell r="L22">
            <v>0</v>
          </cell>
          <cell r="M22">
            <v>0</v>
          </cell>
        </row>
        <row r="23">
          <cell r="B23">
            <v>17</v>
          </cell>
          <cell r="C23">
            <v>9</v>
          </cell>
          <cell r="D23">
            <v>6</v>
          </cell>
          <cell r="E23">
            <v>5</v>
          </cell>
          <cell r="F23">
            <v>3</v>
          </cell>
          <cell r="G23">
            <v>5</v>
          </cell>
          <cell r="H23">
            <v>5</v>
          </cell>
          <cell r="I23">
            <v>4</v>
          </cell>
          <cell r="J23">
            <v>0</v>
          </cell>
          <cell r="K23">
            <v>0</v>
          </cell>
          <cell r="L23">
            <v>0</v>
          </cell>
          <cell r="M23">
            <v>0</v>
          </cell>
        </row>
        <row r="26">
          <cell r="B26">
            <v>3</v>
          </cell>
          <cell r="C26">
            <v>0</v>
          </cell>
          <cell r="D26">
            <v>0</v>
          </cell>
          <cell r="E26">
            <v>4</v>
          </cell>
          <cell r="F26">
            <v>4</v>
          </cell>
          <cell r="G26">
            <v>2</v>
          </cell>
          <cell r="H26">
            <v>0</v>
          </cell>
          <cell r="I26">
            <v>2</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786</v>
          </cell>
          <cell r="C30">
            <v>552</v>
          </cell>
          <cell r="D30">
            <v>620</v>
          </cell>
          <cell r="E30">
            <v>728</v>
          </cell>
          <cell r="F30">
            <v>697</v>
          </cell>
          <cell r="G30">
            <v>541</v>
          </cell>
          <cell r="H30">
            <v>507</v>
          </cell>
          <cell r="I30">
            <v>628</v>
          </cell>
          <cell r="J30">
            <v>502</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137</v>
          </cell>
          <cell r="C33">
            <v>137</v>
          </cell>
          <cell r="D33">
            <v>122</v>
          </cell>
          <cell r="E33">
            <v>128</v>
          </cell>
          <cell r="F33">
            <v>131</v>
          </cell>
          <cell r="G33">
            <v>135</v>
          </cell>
          <cell r="H33">
            <v>139</v>
          </cell>
          <cell r="I33">
            <v>128</v>
          </cell>
          <cell r="J33">
            <v>119</v>
          </cell>
          <cell r="K33">
            <v>0</v>
          </cell>
          <cell r="L33">
            <v>0</v>
          </cell>
          <cell r="M33">
            <v>0</v>
          </cell>
        </row>
        <row r="34">
          <cell r="B34">
            <v>0</v>
          </cell>
          <cell r="C34">
            <v>0</v>
          </cell>
          <cell r="D34">
            <v>0</v>
          </cell>
          <cell r="E34">
            <v>0</v>
          </cell>
          <cell r="F34">
            <v>0</v>
          </cell>
          <cell r="G34">
            <v>0</v>
          </cell>
          <cell r="H34">
            <v>0</v>
          </cell>
          <cell r="I34">
            <v>0</v>
          </cell>
          <cell r="J34">
            <v>6</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1</v>
          </cell>
          <cell r="D41">
            <v>0</v>
          </cell>
          <cell r="E41">
            <v>1</v>
          </cell>
          <cell r="F41">
            <v>1</v>
          </cell>
          <cell r="G41">
            <v>1</v>
          </cell>
          <cell r="H41">
            <v>0</v>
          </cell>
          <cell r="I41">
            <v>1</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7</v>
          </cell>
          <cell r="C43">
            <v>3</v>
          </cell>
          <cell r="D43">
            <v>0</v>
          </cell>
          <cell r="E43">
            <v>0</v>
          </cell>
          <cell r="F43">
            <v>1</v>
          </cell>
          <cell r="G43">
            <v>0</v>
          </cell>
          <cell r="H43">
            <v>0</v>
          </cell>
          <cell r="I43">
            <v>0</v>
          </cell>
          <cell r="J43">
            <v>0</v>
          </cell>
          <cell r="K43"/>
          <cell r="L43"/>
          <cell r="M43"/>
        </row>
        <row r="44">
          <cell r="B44">
            <v>7</v>
          </cell>
          <cell r="C44">
            <v>1</v>
          </cell>
          <cell r="D44">
            <v>2</v>
          </cell>
          <cell r="E44">
            <v>3</v>
          </cell>
          <cell r="F44">
            <v>1</v>
          </cell>
          <cell r="G44">
            <v>0</v>
          </cell>
          <cell r="H44">
            <v>3</v>
          </cell>
          <cell r="I44">
            <v>2</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5</v>
          </cell>
          <cell r="C46">
            <v>3</v>
          </cell>
          <cell r="D46">
            <v>2</v>
          </cell>
          <cell r="E46">
            <v>1</v>
          </cell>
          <cell r="F46">
            <v>1</v>
          </cell>
          <cell r="G46">
            <v>1</v>
          </cell>
          <cell r="H46">
            <v>1</v>
          </cell>
          <cell r="I46">
            <v>1</v>
          </cell>
          <cell r="J46">
            <v>0</v>
          </cell>
          <cell r="K46"/>
          <cell r="L46"/>
          <cell r="M46"/>
        </row>
        <row r="47">
          <cell r="B47">
            <v>4</v>
          </cell>
          <cell r="C47">
            <v>4</v>
          </cell>
          <cell r="D47">
            <v>3</v>
          </cell>
          <cell r="E47">
            <v>2</v>
          </cell>
          <cell r="F47">
            <v>0</v>
          </cell>
          <cell r="G47">
            <v>0</v>
          </cell>
          <cell r="H47">
            <v>0</v>
          </cell>
          <cell r="I47">
            <v>2</v>
          </cell>
          <cell r="J47">
            <v>2</v>
          </cell>
          <cell r="K47"/>
          <cell r="L47"/>
          <cell r="M47"/>
        </row>
        <row r="48">
          <cell r="B48">
            <v>8</v>
          </cell>
          <cell r="C48">
            <v>5</v>
          </cell>
          <cell r="D48">
            <v>4</v>
          </cell>
          <cell r="E48">
            <v>4</v>
          </cell>
          <cell r="F48">
            <v>0</v>
          </cell>
          <cell r="G48">
            <v>0</v>
          </cell>
          <cell r="H48">
            <v>2</v>
          </cell>
          <cell r="I48">
            <v>4</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15</v>
          </cell>
          <cell r="C53">
            <v>4</v>
          </cell>
          <cell r="D53">
            <v>2</v>
          </cell>
          <cell r="E53">
            <v>1</v>
          </cell>
          <cell r="F53">
            <v>3</v>
          </cell>
          <cell r="G53">
            <v>0</v>
          </cell>
          <cell r="H53">
            <v>1</v>
          </cell>
          <cell r="I53">
            <v>0</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2</v>
          </cell>
          <cell r="D55">
            <v>1</v>
          </cell>
          <cell r="E55">
            <v>0</v>
          </cell>
          <cell r="F55">
            <v>0</v>
          </cell>
          <cell r="G55">
            <v>1</v>
          </cell>
          <cell r="H55">
            <v>0</v>
          </cell>
          <cell r="I55">
            <v>0</v>
          </cell>
          <cell r="J55">
            <v>0</v>
          </cell>
          <cell r="K55">
            <v>0</v>
          </cell>
          <cell r="L55">
            <v>0</v>
          </cell>
          <cell r="M55">
            <v>0</v>
          </cell>
        </row>
        <row r="56">
          <cell r="B56">
            <v>0</v>
          </cell>
          <cell r="C56">
            <v>0</v>
          </cell>
          <cell r="D56">
            <v>0</v>
          </cell>
          <cell r="E56">
            <v>0</v>
          </cell>
          <cell r="F56">
            <v>1</v>
          </cell>
          <cell r="G56">
            <v>0</v>
          </cell>
          <cell r="H56">
            <v>0</v>
          </cell>
          <cell r="I56">
            <v>0</v>
          </cell>
          <cell r="J56">
            <v>0</v>
          </cell>
          <cell r="K56">
            <v>0</v>
          </cell>
          <cell r="L56">
            <v>0</v>
          </cell>
          <cell r="M56">
            <v>0</v>
          </cell>
        </row>
        <row r="57">
          <cell r="B57">
            <v>2</v>
          </cell>
          <cell r="C57">
            <v>0</v>
          </cell>
          <cell r="D57">
            <v>0</v>
          </cell>
          <cell r="E57">
            <v>0</v>
          </cell>
          <cell r="F57">
            <v>0</v>
          </cell>
          <cell r="G57">
            <v>0</v>
          </cell>
          <cell r="H57">
            <v>1</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1</v>
          </cell>
          <cell r="E61">
            <v>1</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1</v>
          </cell>
          <cell r="D67">
            <v>0</v>
          </cell>
          <cell r="E67">
            <v>1</v>
          </cell>
          <cell r="F67">
            <v>1</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7</v>
          </cell>
          <cell r="C70">
            <v>6</v>
          </cell>
          <cell r="D70">
            <v>0</v>
          </cell>
          <cell r="E70">
            <v>0</v>
          </cell>
          <cell r="F70">
            <v>1</v>
          </cell>
          <cell r="G70">
            <v>2</v>
          </cell>
          <cell r="H70">
            <v>4</v>
          </cell>
          <cell r="I70">
            <v>2</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1</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4</v>
          </cell>
          <cell r="D75">
            <v>2</v>
          </cell>
          <cell r="E75">
            <v>1</v>
          </cell>
          <cell r="F75">
            <v>1</v>
          </cell>
          <cell r="G75">
            <v>1</v>
          </cell>
          <cell r="H75">
            <v>2</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18</v>
          </cell>
          <cell r="D84">
            <v>18</v>
          </cell>
          <cell r="E84">
            <v>15</v>
          </cell>
          <cell r="F84">
            <v>18</v>
          </cell>
          <cell r="G84">
            <v>19</v>
          </cell>
          <cell r="H84">
            <v>17</v>
          </cell>
          <cell r="I84">
            <v>18</v>
          </cell>
          <cell r="J84">
            <v>22</v>
          </cell>
          <cell r="K84" t="str">
            <v>0</v>
          </cell>
          <cell r="L84" t="str">
            <v>0</v>
          </cell>
          <cell r="M84" t="str">
            <v>0</v>
          </cell>
        </row>
        <row r="85">
          <cell r="B85">
            <v>100.9</v>
          </cell>
          <cell r="C85">
            <v>103.9</v>
          </cell>
          <cell r="D85">
            <v>404.6</v>
          </cell>
          <cell r="E85">
            <v>68.2</v>
          </cell>
          <cell r="F85">
            <v>110.1</v>
          </cell>
          <cell r="G85">
            <v>38.5</v>
          </cell>
          <cell r="H85">
            <v>24.4</v>
          </cell>
          <cell r="I85">
            <v>27</v>
          </cell>
          <cell r="J85">
            <v>83.8</v>
          </cell>
          <cell r="K85" t="str">
            <v>0</v>
          </cell>
          <cell r="L85" t="str">
            <v>0</v>
          </cell>
          <cell r="M85" t="str">
            <v>0</v>
          </cell>
        </row>
      </sheetData>
      <sheetData sheetId="13">
        <row r="17">
          <cell r="B17">
            <v>243</v>
          </cell>
          <cell r="C17">
            <v>343</v>
          </cell>
          <cell r="D17">
            <v>260</v>
          </cell>
          <cell r="E17">
            <v>271</v>
          </cell>
          <cell r="F17">
            <v>279</v>
          </cell>
          <cell r="G17">
            <v>273</v>
          </cell>
          <cell r="H17">
            <v>274</v>
          </cell>
          <cell r="I17">
            <v>297</v>
          </cell>
          <cell r="J17">
            <v>327</v>
          </cell>
          <cell r="K17">
            <v>0</v>
          </cell>
          <cell r="L17">
            <v>0</v>
          </cell>
          <cell r="M17">
            <v>0</v>
          </cell>
        </row>
        <row r="18">
          <cell r="B18">
            <v>9</v>
          </cell>
          <cell r="C18">
            <v>46</v>
          </cell>
          <cell r="D18">
            <v>10</v>
          </cell>
          <cell r="E18">
            <v>20</v>
          </cell>
          <cell r="F18">
            <v>14</v>
          </cell>
          <cell r="G18">
            <v>15</v>
          </cell>
          <cell r="H18">
            <v>11</v>
          </cell>
          <cell r="I18">
            <v>14</v>
          </cell>
          <cell r="J18">
            <v>6</v>
          </cell>
          <cell r="K18">
            <v>0</v>
          </cell>
          <cell r="L18">
            <v>0</v>
          </cell>
          <cell r="M18">
            <v>0</v>
          </cell>
        </row>
        <row r="21">
          <cell r="B21">
            <v>6</v>
          </cell>
          <cell r="C21">
            <v>32</v>
          </cell>
          <cell r="D21">
            <v>1</v>
          </cell>
          <cell r="E21">
            <v>8</v>
          </cell>
          <cell r="F21">
            <v>6</v>
          </cell>
          <cell r="G21">
            <v>5</v>
          </cell>
          <cell r="H21">
            <v>6</v>
          </cell>
          <cell r="I21">
            <v>8</v>
          </cell>
          <cell r="J21">
            <v>3</v>
          </cell>
          <cell r="K21">
            <v>0</v>
          </cell>
          <cell r="L21">
            <v>0</v>
          </cell>
          <cell r="M21">
            <v>0</v>
          </cell>
        </row>
        <row r="22">
          <cell r="B22">
            <v>0</v>
          </cell>
          <cell r="C22">
            <v>3</v>
          </cell>
          <cell r="D22">
            <v>0</v>
          </cell>
          <cell r="E22">
            <v>4</v>
          </cell>
          <cell r="F22">
            <v>0</v>
          </cell>
          <cell r="G22">
            <v>5</v>
          </cell>
          <cell r="H22">
            <v>1</v>
          </cell>
          <cell r="I22">
            <v>2</v>
          </cell>
          <cell r="J22">
            <v>2</v>
          </cell>
          <cell r="K22">
            <v>0</v>
          </cell>
          <cell r="L22">
            <v>0</v>
          </cell>
          <cell r="M22">
            <v>0</v>
          </cell>
        </row>
        <row r="23">
          <cell r="B23">
            <v>3</v>
          </cell>
          <cell r="C23">
            <v>11</v>
          </cell>
          <cell r="D23">
            <v>9</v>
          </cell>
          <cell r="E23">
            <v>8</v>
          </cell>
          <cell r="F23">
            <v>8</v>
          </cell>
          <cell r="G23">
            <v>5</v>
          </cell>
          <cell r="H23">
            <v>4</v>
          </cell>
          <cell r="I23">
            <v>4</v>
          </cell>
          <cell r="J23">
            <v>1</v>
          </cell>
          <cell r="K23">
            <v>0</v>
          </cell>
          <cell r="L23">
            <v>0</v>
          </cell>
          <cell r="M23">
            <v>0</v>
          </cell>
        </row>
        <row r="26">
          <cell r="B26">
            <v>5</v>
          </cell>
          <cell r="C26">
            <v>2</v>
          </cell>
          <cell r="D26">
            <v>1</v>
          </cell>
          <cell r="E26">
            <v>14</v>
          </cell>
          <cell r="F26">
            <v>10</v>
          </cell>
          <cell r="G26">
            <v>11</v>
          </cell>
          <cell r="H26">
            <v>3</v>
          </cell>
          <cell r="I26">
            <v>3</v>
          </cell>
          <cell r="J26">
            <v>1</v>
          </cell>
          <cell r="K26">
            <v>0</v>
          </cell>
          <cell r="L26">
            <v>0</v>
          </cell>
          <cell r="M26">
            <v>0</v>
          </cell>
        </row>
        <row r="27">
          <cell r="B27">
            <v>1</v>
          </cell>
          <cell r="C27">
            <v>1</v>
          </cell>
          <cell r="D27">
            <v>0</v>
          </cell>
          <cell r="E27">
            <v>0</v>
          </cell>
          <cell r="F27">
            <v>0</v>
          </cell>
          <cell r="G27">
            <v>0</v>
          </cell>
          <cell r="H27">
            <v>0</v>
          </cell>
          <cell r="I27">
            <v>0</v>
          </cell>
          <cell r="J27">
            <v>0</v>
          </cell>
          <cell r="K27"/>
          <cell r="L27"/>
          <cell r="M27"/>
        </row>
        <row r="28">
          <cell r="B28">
            <v>0</v>
          </cell>
          <cell r="C28">
            <v>1</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118</v>
          </cell>
          <cell r="C30">
            <v>215</v>
          </cell>
          <cell r="D30">
            <v>124</v>
          </cell>
          <cell r="E30">
            <v>141</v>
          </cell>
          <cell r="F30">
            <v>148</v>
          </cell>
          <cell r="G30">
            <v>147</v>
          </cell>
          <cell r="H30">
            <v>148</v>
          </cell>
          <cell r="I30">
            <v>159</v>
          </cell>
          <cell r="J30">
            <v>197</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119</v>
          </cell>
          <cell r="C33">
            <v>124</v>
          </cell>
          <cell r="D33">
            <v>135</v>
          </cell>
          <cell r="E33">
            <v>116</v>
          </cell>
          <cell r="F33">
            <v>121</v>
          </cell>
          <cell r="G33">
            <v>115</v>
          </cell>
          <cell r="H33">
            <v>123</v>
          </cell>
          <cell r="I33">
            <v>135</v>
          </cell>
          <cell r="J33">
            <v>113</v>
          </cell>
          <cell r="K33">
            <v>0</v>
          </cell>
          <cell r="L33">
            <v>0</v>
          </cell>
          <cell r="M33">
            <v>0</v>
          </cell>
        </row>
        <row r="34">
          <cell r="B34">
            <v>0</v>
          </cell>
          <cell r="C34">
            <v>0</v>
          </cell>
          <cell r="D34">
            <v>0</v>
          </cell>
          <cell r="E34">
            <v>0</v>
          </cell>
          <cell r="F34">
            <v>0</v>
          </cell>
          <cell r="G34">
            <v>0</v>
          </cell>
          <cell r="H34">
            <v>0</v>
          </cell>
          <cell r="I34">
            <v>0</v>
          </cell>
          <cell r="J34">
            <v>16</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2</v>
          </cell>
          <cell r="D41">
            <v>0</v>
          </cell>
          <cell r="E41">
            <v>1</v>
          </cell>
          <cell r="F41">
            <v>0</v>
          </cell>
          <cell r="G41">
            <v>2</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1</v>
          </cell>
          <cell r="C43">
            <v>6</v>
          </cell>
          <cell r="D43">
            <v>0</v>
          </cell>
          <cell r="E43">
            <v>0</v>
          </cell>
          <cell r="F43">
            <v>1</v>
          </cell>
          <cell r="G43">
            <v>0</v>
          </cell>
          <cell r="H43">
            <v>0</v>
          </cell>
          <cell r="I43">
            <v>1</v>
          </cell>
          <cell r="J43">
            <v>0</v>
          </cell>
          <cell r="K43"/>
          <cell r="L43"/>
          <cell r="M43"/>
        </row>
        <row r="44">
          <cell r="B44">
            <v>0</v>
          </cell>
          <cell r="C44">
            <v>9</v>
          </cell>
          <cell r="D44">
            <v>0</v>
          </cell>
          <cell r="E44">
            <v>0</v>
          </cell>
          <cell r="F44">
            <v>1</v>
          </cell>
          <cell r="G44">
            <v>0</v>
          </cell>
          <cell r="H44">
            <v>3</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1</v>
          </cell>
          <cell r="H46">
            <v>0</v>
          </cell>
          <cell r="I46">
            <v>0</v>
          </cell>
          <cell r="J46">
            <v>0</v>
          </cell>
          <cell r="K46"/>
          <cell r="L46"/>
          <cell r="M46"/>
        </row>
        <row r="47">
          <cell r="B47">
            <v>1</v>
          </cell>
          <cell r="C47">
            <v>2</v>
          </cell>
          <cell r="D47">
            <v>1</v>
          </cell>
          <cell r="E47">
            <v>1</v>
          </cell>
          <cell r="F47">
            <v>1</v>
          </cell>
          <cell r="G47">
            <v>0</v>
          </cell>
          <cell r="H47">
            <v>0</v>
          </cell>
          <cell r="I47">
            <v>1</v>
          </cell>
          <cell r="J47">
            <v>0</v>
          </cell>
          <cell r="K47"/>
          <cell r="L47"/>
          <cell r="M47"/>
        </row>
        <row r="48">
          <cell r="B48">
            <v>0</v>
          </cell>
          <cell r="C48">
            <v>5</v>
          </cell>
          <cell r="D48">
            <v>0</v>
          </cell>
          <cell r="E48">
            <v>1</v>
          </cell>
          <cell r="F48">
            <v>0</v>
          </cell>
          <cell r="G48">
            <v>0</v>
          </cell>
          <cell r="H48">
            <v>1</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v>
          </cell>
          <cell r="C53">
            <v>6</v>
          </cell>
          <cell r="D53">
            <v>0</v>
          </cell>
          <cell r="E53">
            <v>4</v>
          </cell>
          <cell r="F53">
            <v>3</v>
          </cell>
          <cell r="G53">
            <v>2</v>
          </cell>
          <cell r="H53">
            <v>2</v>
          </cell>
          <cell r="I53">
            <v>3</v>
          </cell>
          <cell r="J53">
            <v>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1</v>
          </cell>
          <cell r="D55">
            <v>0</v>
          </cell>
          <cell r="E55">
            <v>0</v>
          </cell>
          <cell r="F55">
            <v>0</v>
          </cell>
          <cell r="G55">
            <v>0</v>
          </cell>
          <cell r="H55">
            <v>0</v>
          </cell>
          <cell r="I55">
            <v>1</v>
          </cell>
          <cell r="J55">
            <v>0</v>
          </cell>
          <cell r="K55">
            <v>0</v>
          </cell>
          <cell r="L55">
            <v>0</v>
          </cell>
          <cell r="M55">
            <v>0</v>
          </cell>
        </row>
        <row r="56">
          <cell r="B56">
            <v>1</v>
          </cell>
          <cell r="C56">
            <v>0</v>
          </cell>
          <cell r="D56">
            <v>0</v>
          </cell>
          <cell r="E56">
            <v>0</v>
          </cell>
          <cell r="F56">
            <v>0</v>
          </cell>
          <cell r="G56">
            <v>0</v>
          </cell>
          <cell r="H56">
            <v>0</v>
          </cell>
          <cell r="I56">
            <v>0</v>
          </cell>
          <cell r="J56">
            <v>0</v>
          </cell>
          <cell r="K56">
            <v>0</v>
          </cell>
          <cell r="L56">
            <v>0</v>
          </cell>
          <cell r="M56">
            <v>0</v>
          </cell>
        </row>
        <row r="57">
          <cell r="B57">
            <v>1</v>
          </cell>
          <cell r="C57">
            <v>1</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1</v>
          </cell>
          <cell r="F61">
            <v>0</v>
          </cell>
          <cell r="G61">
            <v>0</v>
          </cell>
          <cell r="H61">
            <v>0</v>
          </cell>
          <cell r="I61">
            <v>2</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2</v>
          </cell>
          <cell r="D67">
            <v>0</v>
          </cell>
          <cell r="E67">
            <v>1</v>
          </cell>
          <cell r="F67">
            <v>0</v>
          </cell>
          <cell r="G67">
            <v>3</v>
          </cell>
          <cell r="H67">
            <v>0</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1</v>
          </cell>
          <cell r="D70">
            <v>0</v>
          </cell>
          <cell r="E70">
            <v>0</v>
          </cell>
          <cell r="F70">
            <v>0</v>
          </cell>
          <cell r="G70">
            <v>1</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3</v>
          </cell>
          <cell r="F75">
            <v>0</v>
          </cell>
          <cell r="G75">
            <v>1</v>
          </cell>
          <cell r="H75">
            <v>1</v>
          </cell>
          <cell r="I75">
            <v>1</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1</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16</v>
          </cell>
          <cell r="D84">
            <v>19</v>
          </cell>
          <cell r="E84">
            <v>17</v>
          </cell>
          <cell r="F84">
            <v>18</v>
          </cell>
          <cell r="G84">
            <v>19</v>
          </cell>
          <cell r="H84">
            <v>17</v>
          </cell>
          <cell r="I84">
            <v>21</v>
          </cell>
          <cell r="J84">
            <v>16</v>
          </cell>
          <cell r="K84" t="str">
            <v>0</v>
          </cell>
          <cell r="L84" t="str">
            <v>0</v>
          </cell>
          <cell r="M84" t="str">
            <v>0</v>
          </cell>
        </row>
        <row r="85">
          <cell r="B85">
            <v>155</v>
          </cell>
          <cell r="C85">
            <v>236.5</v>
          </cell>
          <cell r="D85">
            <v>162.69999999999999</v>
          </cell>
          <cell r="E85">
            <v>161.1</v>
          </cell>
          <cell r="F85">
            <v>169.4</v>
          </cell>
          <cell r="G85">
            <v>122.4</v>
          </cell>
          <cell r="H85">
            <v>207.4</v>
          </cell>
          <cell r="I85">
            <v>138.69999999999999</v>
          </cell>
          <cell r="J85">
            <v>161.30000000000001</v>
          </cell>
          <cell r="K85" t="str">
            <v>0</v>
          </cell>
          <cell r="L85" t="str">
            <v>0</v>
          </cell>
          <cell r="M85" t="str">
            <v>0</v>
          </cell>
        </row>
      </sheetData>
      <sheetData sheetId="14">
        <row r="17">
          <cell r="B17">
            <v>325</v>
          </cell>
          <cell r="C17">
            <v>289</v>
          </cell>
          <cell r="D17">
            <v>351</v>
          </cell>
          <cell r="E17">
            <v>287</v>
          </cell>
          <cell r="F17">
            <v>327</v>
          </cell>
          <cell r="G17">
            <v>310</v>
          </cell>
          <cell r="H17">
            <v>317</v>
          </cell>
          <cell r="I17">
            <v>320</v>
          </cell>
          <cell r="J17">
            <v>260</v>
          </cell>
          <cell r="K17">
            <v>0</v>
          </cell>
          <cell r="L17">
            <v>0</v>
          </cell>
          <cell r="M17">
            <v>0</v>
          </cell>
        </row>
        <row r="18">
          <cell r="B18">
            <v>31</v>
          </cell>
          <cell r="C18">
            <v>28</v>
          </cell>
          <cell r="D18">
            <v>29</v>
          </cell>
          <cell r="E18">
            <v>36</v>
          </cell>
          <cell r="F18">
            <v>33</v>
          </cell>
          <cell r="G18">
            <v>35</v>
          </cell>
          <cell r="H18">
            <v>32</v>
          </cell>
          <cell r="I18">
            <v>31</v>
          </cell>
          <cell r="J18">
            <v>24</v>
          </cell>
          <cell r="K18">
            <v>0</v>
          </cell>
          <cell r="L18">
            <v>0</v>
          </cell>
          <cell r="M18">
            <v>0</v>
          </cell>
        </row>
        <row r="21">
          <cell r="B21">
            <v>15</v>
          </cell>
          <cell r="C21">
            <v>10</v>
          </cell>
          <cell r="D21">
            <v>14</v>
          </cell>
          <cell r="E21">
            <v>25</v>
          </cell>
          <cell r="F21">
            <v>13</v>
          </cell>
          <cell r="G21">
            <v>15</v>
          </cell>
          <cell r="H21">
            <v>19</v>
          </cell>
          <cell r="I21">
            <v>17</v>
          </cell>
          <cell r="J21">
            <v>14</v>
          </cell>
          <cell r="K21">
            <v>0</v>
          </cell>
          <cell r="L21">
            <v>0</v>
          </cell>
          <cell r="M21">
            <v>0</v>
          </cell>
        </row>
        <row r="22">
          <cell r="B22">
            <v>4</v>
          </cell>
          <cell r="C22">
            <v>3</v>
          </cell>
          <cell r="D22">
            <v>2</v>
          </cell>
          <cell r="E22">
            <v>2</v>
          </cell>
          <cell r="F22">
            <v>4</v>
          </cell>
          <cell r="G22">
            <v>4</v>
          </cell>
          <cell r="H22">
            <v>3</v>
          </cell>
          <cell r="I22">
            <v>3</v>
          </cell>
          <cell r="J22">
            <v>3</v>
          </cell>
          <cell r="K22">
            <v>0</v>
          </cell>
          <cell r="L22">
            <v>0</v>
          </cell>
          <cell r="M22">
            <v>0</v>
          </cell>
        </row>
        <row r="23">
          <cell r="B23">
            <v>12</v>
          </cell>
          <cell r="C23">
            <v>15</v>
          </cell>
          <cell r="D23">
            <v>13</v>
          </cell>
          <cell r="E23">
            <v>9</v>
          </cell>
          <cell r="F23">
            <v>16</v>
          </cell>
          <cell r="G23">
            <v>16</v>
          </cell>
          <cell r="H23">
            <v>10</v>
          </cell>
          <cell r="I23">
            <v>11</v>
          </cell>
          <cell r="J23">
            <v>7</v>
          </cell>
          <cell r="K23">
            <v>0</v>
          </cell>
          <cell r="L23">
            <v>0</v>
          </cell>
          <cell r="M23">
            <v>0</v>
          </cell>
        </row>
        <row r="26">
          <cell r="B26">
            <v>1</v>
          </cell>
          <cell r="C26">
            <v>3</v>
          </cell>
          <cell r="D26">
            <v>4</v>
          </cell>
          <cell r="E26">
            <v>0</v>
          </cell>
          <cell r="F26">
            <v>3</v>
          </cell>
          <cell r="G26">
            <v>5</v>
          </cell>
          <cell r="H26">
            <v>1</v>
          </cell>
          <cell r="I26">
            <v>5</v>
          </cell>
          <cell r="J26">
            <v>7</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204</v>
          </cell>
          <cell r="C30">
            <v>170</v>
          </cell>
          <cell r="D30">
            <v>220</v>
          </cell>
          <cell r="E30">
            <v>171</v>
          </cell>
          <cell r="F30">
            <v>198</v>
          </cell>
          <cell r="G30">
            <v>183</v>
          </cell>
          <cell r="H30">
            <v>192</v>
          </cell>
          <cell r="I30">
            <v>185</v>
          </cell>
          <cell r="J30">
            <v>138</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120</v>
          </cell>
          <cell r="C33">
            <v>116</v>
          </cell>
          <cell r="D33">
            <v>127</v>
          </cell>
          <cell r="E33">
            <v>116</v>
          </cell>
          <cell r="F33">
            <v>126</v>
          </cell>
          <cell r="G33">
            <v>122</v>
          </cell>
          <cell r="H33">
            <v>124</v>
          </cell>
          <cell r="I33">
            <v>130</v>
          </cell>
          <cell r="J33">
            <v>113</v>
          </cell>
          <cell r="K33">
            <v>0</v>
          </cell>
          <cell r="L33">
            <v>0</v>
          </cell>
          <cell r="M33">
            <v>0</v>
          </cell>
        </row>
        <row r="34">
          <cell r="B34">
            <v>0</v>
          </cell>
          <cell r="C34">
            <v>0</v>
          </cell>
          <cell r="D34">
            <v>0</v>
          </cell>
          <cell r="E34">
            <v>0</v>
          </cell>
          <cell r="F34">
            <v>0</v>
          </cell>
          <cell r="G34">
            <v>0</v>
          </cell>
          <cell r="H34">
            <v>0</v>
          </cell>
          <cell r="I34">
            <v>0</v>
          </cell>
          <cell r="J34">
            <v>2</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1</v>
          </cell>
          <cell r="D41">
            <v>0</v>
          </cell>
          <cell r="E41">
            <v>0</v>
          </cell>
          <cell r="F41">
            <v>0</v>
          </cell>
          <cell r="G41">
            <v>2</v>
          </cell>
          <cell r="H41">
            <v>0</v>
          </cell>
          <cell r="I41">
            <v>0</v>
          </cell>
          <cell r="J41">
            <v>1</v>
          </cell>
          <cell r="K41"/>
          <cell r="L41"/>
          <cell r="M41"/>
        </row>
        <row r="42">
          <cell r="B42">
            <v>0</v>
          </cell>
          <cell r="C42">
            <v>0</v>
          </cell>
          <cell r="D42">
            <v>0</v>
          </cell>
          <cell r="E42">
            <v>0</v>
          </cell>
          <cell r="F42">
            <v>0</v>
          </cell>
          <cell r="G42">
            <v>0</v>
          </cell>
          <cell r="H42">
            <v>0</v>
          </cell>
          <cell r="I42">
            <v>0</v>
          </cell>
          <cell r="J42">
            <v>0</v>
          </cell>
          <cell r="K42"/>
          <cell r="L42"/>
          <cell r="M42"/>
        </row>
        <row r="43">
          <cell r="B43">
            <v>1</v>
          </cell>
          <cell r="C43">
            <v>1</v>
          </cell>
          <cell r="D43">
            <v>0</v>
          </cell>
          <cell r="E43">
            <v>1</v>
          </cell>
          <cell r="F43">
            <v>0</v>
          </cell>
          <cell r="G43">
            <v>1</v>
          </cell>
          <cell r="H43">
            <v>1</v>
          </cell>
          <cell r="I43">
            <v>1</v>
          </cell>
          <cell r="J43">
            <v>0</v>
          </cell>
          <cell r="K43"/>
          <cell r="L43"/>
          <cell r="M43"/>
        </row>
        <row r="44">
          <cell r="B44">
            <v>1</v>
          </cell>
          <cell r="C44">
            <v>3</v>
          </cell>
          <cell r="D44">
            <v>2</v>
          </cell>
          <cell r="E44">
            <v>4</v>
          </cell>
          <cell r="F44">
            <v>2</v>
          </cell>
          <cell r="G44">
            <v>4</v>
          </cell>
          <cell r="H44">
            <v>4</v>
          </cell>
          <cell r="I44">
            <v>3</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4</v>
          </cell>
          <cell r="F46">
            <v>2</v>
          </cell>
          <cell r="G46">
            <v>0</v>
          </cell>
          <cell r="H46">
            <v>0</v>
          </cell>
          <cell r="I46">
            <v>4</v>
          </cell>
          <cell r="J46">
            <v>0</v>
          </cell>
          <cell r="K46"/>
          <cell r="L46"/>
          <cell r="M46"/>
        </row>
        <row r="47">
          <cell r="B47">
            <v>1</v>
          </cell>
          <cell r="C47">
            <v>0</v>
          </cell>
          <cell r="D47">
            <v>0</v>
          </cell>
          <cell r="E47">
            <v>2</v>
          </cell>
          <cell r="F47">
            <v>1</v>
          </cell>
          <cell r="G47">
            <v>1</v>
          </cell>
          <cell r="H47">
            <v>4</v>
          </cell>
          <cell r="I47">
            <v>0</v>
          </cell>
          <cell r="J47">
            <v>2</v>
          </cell>
          <cell r="K47"/>
          <cell r="L47"/>
          <cell r="M47"/>
        </row>
        <row r="48">
          <cell r="B48">
            <v>1</v>
          </cell>
          <cell r="C48">
            <v>1</v>
          </cell>
          <cell r="D48">
            <v>1</v>
          </cell>
          <cell r="E48">
            <v>1</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7</v>
          </cell>
          <cell r="C53">
            <v>4</v>
          </cell>
          <cell r="D53">
            <v>5</v>
          </cell>
          <cell r="E53">
            <v>12</v>
          </cell>
          <cell r="F53">
            <v>6</v>
          </cell>
          <cell r="G53">
            <v>6</v>
          </cell>
          <cell r="H53">
            <v>10</v>
          </cell>
          <cell r="I53">
            <v>5</v>
          </cell>
          <cell r="J53">
            <v>8</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0</v>
          </cell>
          <cell r="D55">
            <v>0</v>
          </cell>
          <cell r="E55">
            <v>0</v>
          </cell>
          <cell r="F55">
            <v>1</v>
          </cell>
          <cell r="G55">
            <v>1</v>
          </cell>
          <cell r="H55">
            <v>0</v>
          </cell>
          <cell r="I55">
            <v>0</v>
          </cell>
          <cell r="J55">
            <v>0</v>
          </cell>
          <cell r="K55">
            <v>0</v>
          </cell>
          <cell r="L55">
            <v>0</v>
          </cell>
          <cell r="M55">
            <v>0</v>
          </cell>
        </row>
        <row r="56">
          <cell r="B56">
            <v>0</v>
          </cell>
          <cell r="C56">
            <v>0</v>
          </cell>
          <cell r="D56">
            <v>1</v>
          </cell>
          <cell r="E56">
            <v>0</v>
          </cell>
          <cell r="F56">
            <v>1</v>
          </cell>
          <cell r="G56">
            <v>0</v>
          </cell>
          <cell r="H56">
            <v>0</v>
          </cell>
          <cell r="I56">
            <v>0</v>
          </cell>
          <cell r="J56">
            <v>2</v>
          </cell>
          <cell r="K56">
            <v>0</v>
          </cell>
          <cell r="L56">
            <v>0</v>
          </cell>
          <cell r="M56">
            <v>0</v>
          </cell>
        </row>
        <row r="57">
          <cell r="B57">
            <v>1</v>
          </cell>
          <cell r="C57">
            <v>0</v>
          </cell>
          <cell r="D57">
            <v>1</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4</v>
          </cell>
          <cell r="E61">
            <v>1</v>
          </cell>
          <cell r="F61">
            <v>0</v>
          </cell>
          <cell r="G61">
            <v>0</v>
          </cell>
          <cell r="H61">
            <v>0</v>
          </cell>
          <cell r="I61">
            <v>4</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2</v>
          </cell>
          <cell r="C67">
            <v>1</v>
          </cell>
          <cell r="D67">
            <v>0</v>
          </cell>
          <cell r="E67">
            <v>0</v>
          </cell>
          <cell r="F67">
            <v>3</v>
          </cell>
          <cell r="G67">
            <v>1</v>
          </cell>
          <cell r="H67">
            <v>1</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2</v>
          </cell>
          <cell r="D70">
            <v>1</v>
          </cell>
          <cell r="E70">
            <v>1</v>
          </cell>
          <cell r="F70">
            <v>1</v>
          </cell>
          <cell r="G70">
            <v>1</v>
          </cell>
          <cell r="H70">
            <v>2</v>
          </cell>
          <cell r="I70">
            <v>0</v>
          </cell>
          <cell r="J70">
            <v>0</v>
          </cell>
          <cell r="K70"/>
          <cell r="L70"/>
          <cell r="M70"/>
        </row>
        <row r="71">
          <cell r="B71">
            <v>0</v>
          </cell>
          <cell r="C71">
            <v>0</v>
          </cell>
          <cell r="D71">
            <v>0</v>
          </cell>
          <cell r="E71">
            <v>0</v>
          </cell>
          <cell r="F71">
            <v>0</v>
          </cell>
          <cell r="G71">
            <v>0</v>
          </cell>
          <cell r="H71">
            <v>0</v>
          </cell>
          <cell r="I71">
            <v>1</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2</v>
          </cell>
          <cell r="C75">
            <v>0</v>
          </cell>
          <cell r="D75">
            <v>1</v>
          </cell>
          <cell r="E75">
            <v>1</v>
          </cell>
          <cell r="F75">
            <v>0</v>
          </cell>
          <cell r="G75">
            <v>2</v>
          </cell>
          <cell r="H75">
            <v>0</v>
          </cell>
          <cell r="I75">
            <v>1</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3</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22</v>
          </cell>
          <cell r="C84">
            <v>22</v>
          </cell>
          <cell r="D84">
            <v>22</v>
          </cell>
          <cell r="E84">
            <v>19</v>
          </cell>
          <cell r="F84">
            <v>22</v>
          </cell>
          <cell r="G84">
            <v>22</v>
          </cell>
          <cell r="H84">
            <v>23</v>
          </cell>
          <cell r="I84">
            <v>22</v>
          </cell>
          <cell r="J84">
            <v>21</v>
          </cell>
          <cell r="K84" t="str">
            <v>0</v>
          </cell>
          <cell r="L84" t="str">
            <v>0</v>
          </cell>
          <cell r="M84" t="str">
            <v>0</v>
          </cell>
        </row>
        <row r="85">
          <cell r="B85">
            <v>54.4</v>
          </cell>
          <cell r="C85">
            <v>31.5</v>
          </cell>
          <cell r="D85">
            <v>5.2</v>
          </cell>
          <cell r="E85">
            <v>68.2</v>
          </cell>
          <cell r="F85">
            <v>5.7</v>
          </cell>
          <cell r="G85">
            <v>10.4</v>
          </cell>
          <cell r="H85">
            <v>70</v>
          </cell>
          <cell r="I85">
            <v>8.1999999999999993</v>
          </cell>
          <cell r="J85">
            <v>23.5</v>
          </cell>
          <cell r="K85" t="str">
            <v>0</v>
          </cell>
          <cell r="L85" t="str">
            <v>0</v>
          </cell>
          <cell r="M85" t="str">
            <v>0</v>
          </cell>
        </row>
      </sheetData>
      <sheetData sheetId="15">
        <row r="17">
          <cell r="B17">
            <v>286</v>
          </cell>
          <cell r="C17">
            <v>254</v>
          </cell>
          <cell r="D17">
            <v>304</v>
          </cell>
          <cell r="E17">
            <v>309</v>
          </cell>
          <cell r="F17">
            <v>307</v>
          </cell>
          <cell r="G17">
            <v>294</v>
          </cell>
          <cell r="H17">
            <v>301</v>
          </cell>
          <cell r="I17">
            <v>352</v>
          </cell>
          <cell r="J17">
            <v>354</v>
          </cell>
          <cell r="K17">
            <v>0</v>
          </cell>
          <cell r="L17">
            <v>0</v>
          </cell>
          <cell r="M17">
            <v>0</v>
          </cell>
        </row>
        <row r="18">
          <cell r="B18">
            <v>4</v>
          </cell>
          <cell r="C18">
            <v>3</v>
          </cell>
          <cell r="D18">
            <v>4</v>
          </cell>
          <cell r="E18">
            <v>6</v>
          </cell>
          <cell r="F18">
            <v>7</v>
          </cell>
          <cell r="G18">
            <v>6</v>
          </cell>
          <cell r="H18">
            <v>8</v>
          </cell>
          <cell r="I18">
            <v>6</v>
          </cell>
          <cell r="J18">
            <v>7</v>
          </cell>
          <cell r="K18">
            <v>0</v>
          </cell>
          <cell r="L18">
            <v>0</v>
          </cell>
          <cell r="M18">
            <v>0</v>
          </cell>
        </row>
        <row r="21">
          <cell r="B21">
            <v>2</v>
          </cell>
          <cell r="C21">
            <v>1</v>
          </cell>
          <cell r="D21">
            <v>3</v>
          </cell>
          <cell r="E21">
            <v>2</v>
          </cell>
          <cell r="F21">
            <v>3</v>
          </cell>
          <cell r="G21">
            <v>5</v>
          </cell>
          <cell r="H21">
            <v>4</v>
          </cell>
          <cell r="I21">
            <v>6</v>
          </cell>
          <cell r="J21">
            <v>4</v>
          </cell>
          <cell r="K21">
            <v>0</v>
          </cell>
          <cell r="L21">
            <v>0</v>
          </cell>
          <cell r="M21">
            <v>0</v>
          </cell>
        </row>
        <row r="22">
          <cell r="B22">
            <v>1</v>
          </cell>
          <cell r="C22">
            <v>0</v>
          </cell>
          <cell r="D22">
            <v>0</v>
          </cell>
          <cell r="E22">
            <v>1</v>
          </cell>
          <cell r="F22">
            <v>1</v>
          </cell>
          <cell r="G22">
            <v>1</v>
          </cell>
          <cell r="H22">
            <v>2</v>
          </cell>
          <cell r="I22">
            <v>0</v>
          </cell>
          <cell r="J22">
            <v>3</v>
          </cell>
          <cell r="K22">
            <v>0</v>
          </cell>
          <cell r="L22">
            <v>0</v>
          </cell>
          <cell r="M22">
            <v>0</v>
          </cell>
        </row>
        <row r="23">
          <cell r="B23">
            <v>1</v>
          </cell>
          <cell r="C23">
            <v>2</v>
          </cell>
          <cell r="D23">
            <v>1</v>
          </cell>
          <cell r="E23">
            <v>3</v>
          </cell>
          <cell r="F23">
            <v>3</v>
          </cell>
          <cell r="G23">
            <v>0</v>
          </cell>
          <cell r="H23">
            <v>2</v>
          </cell>
          <cell r="I23">
            <v>0</v>
          </cell>
          <cell r="J23">
            <v>0</v>
          </cell>
          <cell r="K23">
            <v>0</v>
          </cell>
          <cell r="L23">
            <v>0</v>
          </cell>
          <cell r="M23">
            <v>0</v>
          </cell>
        </row>
        <row r="26">
          <cell r="B26">
            <v>17</v>
          </cell>
          <cell r="C26">
            <v>9</v>
          </cell>
          <cell r="D26">
            <v>12</v>
          </cell>
          <cell r="E26">
            <v>30</v>
          </cell>
          <cell r="F26">
            <v>9</v>
          </cell>
          <cell r="G26">
            <v>19</v>
          </cell>
          <cell r="H26">
            <v>14</v>
          </cell>
          <cell r="I26">
            <v>14</v>
          </cell>
          <cell r="J26">
            <v>13</v>
          </cell>
          <cell r="K26">
            <v>0</v>
          </cell>
          <cell r="L26">
            <v>0</v>
          </cell>
          <cell r="M26">
            <v>0</v>
          </cell>
        </row>
        <row r="27">
          <cell r="B27">
            <v>0</v>
          </cell>
          <cell r="C27">
            <v>0</v>
          </cell>
          <cell r="D27">
            <v>2</v>
          </cell>
          <cell r="E27">
            <v>0</v>
          </cell>
          <cell r="F27">
            <v>1</v>
          </cell>
          <cell r="G27">
            <v>1</v>
          </cell>
          <cell r="H27">
            <v>3</v>
          </cell>
          <cell r="I27">
            <v>1</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149</v>
          </cell>
          <cell r="C30">
            <v>136</v>
          </cell>
          <cell r="D30">
            <v>166</v>
          </cell>
          <cell r="E30">
            <v>161</v>
          </cell>
          <cell r="F30">
            <v>177</v>
          </cell>
          <cell r="G30">
            <v>162</v>
          </cell>
          <cell r="H30">
            <v>161</v>
          </cell>
          <cell r="I30">
            <v>208</v>
          </cell>
          <cell r="J30">
            <v>212</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120</v>
          </cell>
          <cell r="C33">
            <v>109</v>
          </cell>
          <cell r="D33">
            <v>124</v>
          </cell>
          <cell r="E33">
            <v>118</v>
          </cell>
          <cell r="F33">
            <v>120</v>
          </cell>
          <cell r="G33">
            <v>112</v>
          </cell>
          <cell r="H33">
            <v>123</v>
          </cell>
          <cell r="I33">
            <v>129</v>
          </cell>
          <cell r="J33">
            <v>110</v>
          </cell>
          <cell r="K33">
            <v>0</v>
          </cell>
          <cell r="L33">
            <v>0</v>
          </cell>
          <cell r="M33">
            <v>0</v>
          </cell>
        </row>
        <row r="34">
          <cell r="B34">
            <v>0</v>
          </cell>
          <cell r="C34">
            <v>0</v>
          </cell>
          <cell r="D34">
            <v>0</v>
          </cell>
          <cell r="E34">
            <v>0</v>
          </cell>
          <cell r="F34">
            <v>0</v>
          </cell>
          <cell r="G34">
            <v>0</v>
          </cell>
          <cell r="H34">
            <v>0</v>
          </cell>
          <cell r="I34">
            <v>0</v>
          </cell>
          <cell r="J34">
            <v>19</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1</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0</v>
          </cell>
          <cell r="D43">
            <v>0</v>
          </cell>
          <cell r="E43">
            <v>0</v>
          </cell>
          <cell r="F43">
            <v>0</v>
          </cell>
          <cell r="G43">
            <v>0</v>
          </cell>
          <cell r="H43">
            <v>1</v>
          </cell>
          <cell r="I43">
            <v>0</v>
          </cell>
          <cell r="J43">
            <v>0</v>
          </cell>
          <cell r="K43"/>
          <cell r="L43"/>
          <cell r="M43"/>
        </row>
        <row r="44">
          <cell r="B44">
            <v>1</v>
          </cell>
          <cell r="C44">
            <v>0</v>
          </cell>
          <cell r="D44">
            <v>1</v>
          </cell>
          <cell r="E44">
            <v>1</v>
          </cell>
          <cell r="F44">
            <v>1</v>
          </cell>
          <cell r="G44">
            <v>2</v>
          </cell>
          <cell r="H44">
            <v>2</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1</v>
          </cell>
          <cell r="G46">
            <v>2</v>
          </cell>
          <cell r="H46">
            <v>1</v>
          </cell>
          <cell r="I46">
            <v>0</v>
          </cell>
          <cell r="J46">
            <v>0</v>
          </cell>
          <cell r="K46"/>
          <cell r="L46"/>
          <cell r="M46"/>
        </row>
        <row r="47">
          <cell r="B47">
            <v>0</v>
          </cell>
          <cell r="C47">
            <v>0</v>
          </cell>
          <cell r="D47">
            <v>0</v>
          </cell>
          <cell r="E47">
            <v>0</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1</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1</v>
          </cell>
          <cell r="D53">
            <v>1</v>
          </cell>
          <cell r="E53">
            <v>1</v>
          </cell>
          <cell r="F53">
            <v>0</v>
          </cell>
          <cell r="G53">
            <v>1</v>
          </cell>
          <cell r="H53">
            <v>0</v>
          </cell>
          <cell r="I53">
            <v>2</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1</v>
          </cell>
          <cell r="J55">
            <v>0</v>
          </cell>
          <cell r="K55">
            <v>0</v>
          </cell>
          <cell r="L55">
            <v>0</v>
          </cell>
          <cell r="M55">
            <v>0</v>
          </cell>
        </row>
        <row r="56">
          <cell r="B56">
            <v>0</v>
          </cell>
          <cell r="C56">
            <v>0</v>
          </cell>
          <cell r="D56">
            <v>0</v>
          </cell>
          <cell r="E56">
            <v>0</v>
          </cell>
          <cell r="F56">
            <v>1</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1</v>
          </cell>
          <cell r="E61">
            <v>0</v>
          </cell>
          <cell r="F61">
            <v>0</v>
          </cell>
          <cell r="G61">
            <v>0</v>
          </cell>
          <cell r="H61">
            <v>0</v>
          </cell>
          <cell r="I61">
            <v>1</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1</v>
          </cell>
          <cell r="F67">
            <v>1</v>
          </cell>
          <cell r="G67">
            <v>0</v>
          </cell>
          <cell r="H67">
            <v>2</v>
          </cell>
          <cell r="I67">
            <v>0</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1</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0</v>
          </cell>
          <cell r="D75">
            <v>0</v>
          </cell>
          <cell r="E75">
            <v>0</v>
          </cell>
          <cell r="F75">
            <v>0</v>
          </cell>
          <cell r="G75">
            <v>1</v>
          </cell>
          <cell r="H75">
            <v>0</v>
          </cell>
          <cell r="I75">
            <v>0</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21</v>
          </cell>
          <cell r="C84">
            <v>23</v>
          </cell>
          <cell r="D84">
            <v>17</v>
          </cell>
          <cell r="E84">
            <v>18</v>
          </cell>
          <cell r="F84">
            <v>20</v>
          </cell>
          <cell r="G84">
            <v>18</v>
          </cell>
          <cell r="H84">
            <v>18</v>
          </cell>
          <cell r="I84">
            <v>19</v>
          </cell>
          <cell r="J84">
            <v>18</v>
          </cell>
          <cell r="K84" t="str">
            <v>0</v>
          </cell>
          <cell r="L84" t="str">
            <v>0</v>
          </cell>
          <cell r="M84" t="str">
            <v>0</v>
          </cell>
        </row>
        <row r="85">
          <cell r="B85">
            <v>632.29999999999995</v>
          </cell>
          <cell r="C85">
            <v>116.3</v>
          </cell>
          <cell r="D85">
            <v>653.5</v>
          </cell>
          <cell r="E85">
            <v>194.9</v>
          </cell>
          <cell r="F85">
            <v>489.8</v>
          </cell>
          <cell r="G85">
            <v>374.3</v>
          </cell>
          <cell r="H85">
            <v>221.7</v>
          </cell>
          <cell r="I85">
            <v>330.5</v>
          </cell>
          <cell r="J85">
            <v>38.9</v>
          </cell>
          <cell r="K85" t="str">
            <v>0</v>
          </cell>
          <cell r="L85" t="str">
            <v>0</v>
          </cell>
          <cell r="M85" t="str">
            <v>0</v>
          </cell>
        </row>
      </sheetData>
      <sheetData sheetId="16">
        <row r="17">
          <cell r="B17">
            <v>330</v>
          </cell>
          <cell r="C17">
            <v>315</v>
          </cell>
          <cell r="D17">
            <v>363</v>
          </cell>
          <cell r="E17">
            <v>338</v>
          </cell>
          <cell r="F17">
            <v>505</v>
          </cell>
          <cell r="G17">
            <v>364</v>
          </cell>
          <cell r="H17">
            <v>333</v>
          </cell>
          <cell r="I17">
            <v>354</v>
          </cell>
          <cell r="J17">
            <v>361</v>
          </cell>
          <cell r="K17">
            <v>0</v>
          </cell>
          <cell r="L17">
            <v>0</v>
          </cell>
          <cell r="M17">
            <v>0</v>
          </cell>
        </row>
        <row r="18">
          <cell r="B18">
            <v>2</v>
          </cell>
          <cell r="C18">
            <v>2</v>
          </cell>
          <cell r="D18">
            <v>3</v>
          </cell>
          <cell r="E18">
            <v>0</v>
          </cell>
          <cell r="F18">
            <v>3</v>
          </cell>
          <cell r="G18">
            <v>0</v>
          </cell>
          <cell r="H18">
            <v>0</v>
          </cell>
          <cell r="I18">
            <v>3</v>
          </cell>
          <cell r="J18">
            <v>0</v>
          </cell>
          <cell r="K18">
            <v>0</v>
          </cell>
          <cell r="L18">
            <v>0</v>
          </cell>
          <cell r="M18">
            <v>0</v>
          </cell>
        </row>
        <row r="21">
          <cell r="B21">
            <v>0</v>
          </cell>
          <cell r="C21">
            <v>2</v>
          </cell>
          <cell r="D21">
            <v>0</v>
          </cell>
          <cell r="E21">
            <v>0</v>
          </cell>
          <cell r="F21">
            <v>0</v>
          </cell>
          <cell r="G21">
            <v>0</v>
          </cell>
          <cell r="H21">
            <v>0</v>
          </cell>
          <cell r="I21">
            <v>2</v>
          </cell>
          <cell r="J21">
            <v>0</v>
          </cell>
          <cell r="K21">
            <v>0</v>
          </cell>
          <cell r="L21">
            <v>0</v>
          </cell>
          <cell r="M21">
            <v>0</v>
          </cell>
        </row>
        <row r="22">
          <cell r="B22">
            <v>2</v>
          </cell>
          <cell r="C22">
            <v>0</v>
          </cell>
          <cell r="D22">
            <v>2</v>
          </cell>
          <cell r="E22">
            <v>0</v>
          </cell>
          <cell r="F22">
            <v>1</v>
          </cell>
          <cell r="G22">
            <v>0</v>
          </cell>
          <cell r="H22">
            <v>0</v>
          </cell>
          <cell r="I22">
            <v>1</v>
          </cell>
          <cell r="J22">
            <v>0</v>
          </cell>
          <cell r="K22">
            <v>0</v>
          </cell>
          <cell r="L22">
            <v>0</v>
          </cell>
          <cell r="M22">
            <v>0</v>
          </cell>
        </row>
        <row r="23">
          <cell r="B23">
            <v>0</v>
          </cell>
          <cell r="C23">
            <v>0</v>
          </cell>
          <cell r="D23">
            <v>1</v>
          </cell>
          <cell r="E23">
            <v>0</v>
          </cell>
          <cell r="F23">
            <v>2</v>
          </cell>
          <cell r="G23">
            <v>0</v>
          </cell>
          <cell r="H23">
            <v>0</v>
          </cell>
          <cell r="I23">
            <v>0</v>
          </cell>
          <cell r="J23">
            <v>0</v>
          </cell>
          <cell r="K23">
            <v>0</v>
          </cell>
          <cell r="L23">
            <v>0</v>
          </cell>
          <cell r="M23">
            <v>0</v>
          </cell>
        </row>
        <row r="26">
          <cell r="B26">
            <v>2</v>
          </cell>
          <cell r="C26">
            <v>1</v>
          </cell>
          <cell r="D26">
            <v>3</v>
          </cell>
          <cell r="E26">
            <v>3</v>
          </cell>
          <cell r="F26">
            <v>7</v>
          </cell>
          <cell r="G26">
            <v>5</v>
          </cell>
          <cell r="H26">
            <v>5</v>
          </cell>
          <cell r="I26">
            <v>0</v>
          </cell>
          <cell r="J26">
            <v>1</v>
          </cell>
          <cell r="K26">
            <v>0</v>
          </cell>
          <cell r="L26">
            <v>0</v>
          </cell>
          <cell r="M26">
            <v>0</v>
          </cell>
        </row>
        <row r="27">
          <cell r="B27">
            <v>0</v>
          </cell>
          <cell r="C27">
            <v>0</v>
          </cell>
          <cell r="D27">
            <v>1</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202</v>
          </cell>
          <cell r="C30">
            <v>199</v>
          </cell>
          <cell r="D30">
            <v>232</v>
          </cell>
          <cell r="E30">
            <v>218</v>
          </cell>
          <cell r="F30">
            <v>367</v>
          </cell>
          <cell r="G30">
            <v>234</v>
          </cell>
          <cell r="H30">
            <v>199</v>
          </cell>
          <cell r="I30">
            <v>218</v>
          </cell>
          <cell r="J30">
            <v>232</v>
          </cell>
          <cell r="K30"/>
          <cell r="L30"/>
          <cell r="M30"/>
        </row>
        <row r="31">
          <cell r="B31">
            <v>0</v>
          </cell>
          <cell r="C31">
            <v>0</v>
          </cell>
          <cell r="D31">
            <v>1</v>
          </cell>
          <cell r="E31">
            <v>0</v>
          </cell>
          <cell r="F31">
            <v>1</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126</v>
          </cell>
          <cell r="C33">
            <v>115</v>
          </cell>
          <cell r="D33">
            <v>126</v>
          </cell>
          <cell r="E33">
            <v>117</v>
          </cell>
          <cell r="F33">
            <v>130</v>
          </cell>
          <cell r="G33">
            <v>125</v>
          </cell>
          <cell r="H33">
            <v>129</v>
          </cell>
          <cell r="I33">
            <v>136</v>
          </cell>
          <cell r="J33">
            <v>124</v>
          </cell>
          <cell r="K33">
            <v>0</v>
          </cell>
          <cell r="L33">
            <v>0</v>
          </cell>
          <cell r="M33">
            <v>0</v>
          </cell>
        </row>
        <row r="34">
          <cell r="B34">
            <v>0</v>
          </cell>
          <cell r="C34">
            <v>0</v>
          </cell>
          <cell r="D34">
            <v>0</v>
          </cell>
          <cell r="E34">
            <v>0</v>
          </cell>
          <cell r="F34">
            <v>0</v>
          </cell>
          <cell r="G34">
            <v>0</v>
          </cell>
          <cell r="H34">
            <v>0</v>
          </cell>
          <cell r="I34">
            <v>0</v>
          </cell>
          <cell r="J34">
            <v>4</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1</v>
          </cell>
          <cell r="D43">
            <v>0</v>
          </cell>
          <cell r="E43">
            <v>0</v>
          </cell>
          <cell r="F43">
            <v>0</v>
          </cell>
          <cell r="G43">
            <v>0</v>
          </cell>
          <cell r="H43">
            <v>0</v>
          </cell>
          <cell r="I43">
            <v>0</v>
          </cell>
          <cell r="J43">
            <v>0</v>
          </cell>
          <cell r="K43"/>
          <cell r="L43"/>
          <cell r="M43"/>
        </row>
        <row r="44">
          <cell r="B44">
            <v>0</v>
          </cell>
          <cell r="C44">
            <v>0</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0</v>
          </cell>
          <cell r="C47">
            <v>0</v>
          </cell>
          <cell r="D47">
            <v>0</v>
          </cell>
          <cell r="E47">
            <v>0</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1</v>
          </cell>
          <cell r="D53">
            <v>0</v>
          </cell>
          <cell r="E53">
            <v>0</v>
          </cell>
          <cell r="F53">
            <v>0</v>
          </cell>
          <cell r="G53">
            <v>0</v>
          </cell>
          <cell r="H53">
            <v>0</v>
          </cell>
          <cell r="I53">
            <v>1</v>
          </cell>
          <cell r="J53">
            <v>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1</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0</v>
          </cell>
          <cell r="D70">
            <v>2</v>
          </cell>
          <cell r="E70">
            <v>0</v>
          </cell>
          <cell r="F70">
            <v>1</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1</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0</v>
          </cell>
          <cell r="C84">
            <v>18</v>
          </cell>
          <cell r="D84">
            <v>16</v>
          </cell>
          <cell r="E84">
            <v>0</v>
          </cell>
          <cell r="F84">
            <v>23</v>
          </cell>
          <cell r="G84">
            <v>0</v>
          </cell>
          <cell r="H84">
            <v>22</v>
          </cell>
          <cell r="I84">
            <v>18</v>
          </cell>
          <cell r="J84">
            <v>0</v>
          </cell>
          <cell r="K84" t="str">
            <v>0</v>
          </cell>
          <cell r="L84" t="str">
            <v>0</v>
          </cell>
          <cell r="M84" t="str">
            <v>0</v>
          </cell>
        </row>
        <row r="85">
          <cell r="B85">
            <v>0</v>
          </cell>
          <cell r="C85">
            <v>18.7</v>
          </cell>
          <cell r="D85">
            <v>9.1</v>
          </cell>
          <cell r="E85">
            <v>0</v>
          </cell>
          <cell r="F85">
            <v>150.5</v>
          </cell>
          <cell r="G85">
            <v>0</v>
          </cell>
          <cell r="H85">
            <v>533.1</v>
          </cell>
          <cell r="I85">
            <v>242.9</v>
          </cell>
          <cell r="J85">
            <v>0</v>
          </cell>
          <cell r="K85" t="str">
            <v>0</v>
          </cell>
          <cell r="L85" t="str">
            <v>0</v>
          </cell>
          <cell r="M85" t="str">
            <v>0</v>
          </cell>
        </row>
      </sheetData>
      <sheetData sheetId="17">
        <row r="17">
          <cell r="B17">
            <v>212</v>
          </cell>
          <cell r="C17">
            <v>232</v>
          </cell>
          <cell r="D17">
            <v>232</v>
          </cell>
          <cell r="E17">
            <v>243</v>
          </cell>
          <cell r="F17">
            <v>248</v>
          </cell>
          <cell r="G17">
            <v>210</v>
          </cell>
          <cell r="H17">
            <v>221</v>
          </cell>
          <cell r="I17">
            <v>237</v>
          </cell>
          <cell r="J17">
            <v>201</v>
          </cell>
          <cell r="K17">
            <v>0</v>
          </cell>
          <cell r="L17">
            <v>0</v>
          </cell>
          <cell r="M17">
            <v>0</v>
          </cell>
        </row>
        <row r="18">
          <cell r="B18">
            <v>8</v>
          </cell>
          <cell r="C18">
            <v>11</v>
          </cell>
          <cell r="D18">
            <v>11</v>
          </cell>
          <cell r="E18">
            <v>14</v>
          </cell>
          <cell r="F18">
            <v>10</v>
          </cell>
          <cell r="G18">
            <v>13</v>
          </cell>
          <cell r="H18">
            <v>9</v>
          </cell>
          <cell r="I18">
            <v>16</v>
          </cell>
          <cell r="J18">
            <v>8</v>
          </cell>
          <cell r="K18">
            <v>0</v>
          </cell>
          <cell r="L18">
            <v>0</v>
          </cell>
          <cell r="M18">
            <v>0</v>
          </cell>
        </row>
        <row r="21">
          <cell r="B21">
            <v>4</v>
          </cell>
          <cell r="C21">
            <v>7</v>
          </cell>
          <cell r="D21">
            <v>8</v>
          </cell>
          <cell r="E21">
            <v>7</v>
          </cell>
          <cell r="F21">
            <v>6</v>
          </cell>
          <cell r="G21">
            <v>11</v>
          </cell>
          <cell r="H21">
            <v>3</v>
          </cell>
          <cell r="I21">
            <v>12</v>
          </cell>
          <cell r="J21">
            <v>7</v>
          </cell>
          <cell r="K21">
            <v>0</v>
          </cell>
          <cell r="L21">
            <v>0</v>
          </cell>
          <cell r="M21">
            <v>0</v>
          </cell>
        </row>
        <row r="22">
          <cell r="B22">
            <v>0</v>
          </cell>
          <cell r="C22">
            <v>0</v>
          </cell>
          <cell r="D22">
            <v>1</v>
          </cell>
          <cell r="E22">
            <v>2</v>
          </cell>
          <cell r="F22">
            <v>2</v>
          </cell>
          <cell r="G22">
            <v>0</v>
          </cell>
          <cell r="H22">
            <v>0</v>
          </cell>
          <cell r="I22">
            <v>0</v>
          </cell>
          <cell r="J22">
            <v>1</v>
          </cell>
          <cell r="K22">
            <v>0</v>
          </cell>
          <cell r="L22">
            <v>0</v>
          </cell>
          <cell r="M22">
            <v>0</v>
          </cell>
        </row>
        <row r="23">
          <cell r="B23">
            <v>4</v>
          </cell>
          <cell r="C23">
            <v>4</v>
          </cell>
          <cell r="D23">
            <v>2</v>
          </cell>
          <cell r="E23">
            <v>5</v>
          </cell>
          <cell r="F23">
            <v>2</v>
          </cell>
          <cell r="G23">
            <v>2</v>
          </cell>
          <cell r="H23">
            <v>6</v>
          </cell>
          <cell r="I23">
            <v>4</v>
          </cell>
          <cell r="J23">
            <v>0</v>
          </cell>
          <cell r="K23">
            <v>0</v>
          </cell>
          <cell r="L23">
            <v>0</v>
          </cell>
          <cell r="M23">
            <v>0</v>
          </cell>
        </row>
        <row r="26">
          <cell r="B26">
            <v>0</v>
          </cell>
          <cell r="C26">
            <v>0</v>
          </cell>
          <cell r="D26">
            <v>0</v>
          </cell>
          <cell r="E26">
            <v>1</v>
          </cell>
          <cell r="F26">
            <v>0</v>
          </cell>
          <cell r="G26">
            <v>0</v>
          </cell>
          <cell r="H26">
            <v>1</v>
          </cell>
          <cell r="I26">
            <v>1</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87</v>
          </cell>
          <cell r="C30">
            <v>106</v>
          </cell>
          <cell r="D30">
            <v>97</v>
          </cell>
          <cell r="E30">
            <v>121</v>
          </cell>
          <cell r="F30">
            <v>122</v>
          </cell>
          <cell r="G30">
            <v>91</v>
          </cell>
          <cell r="H30">
            <v>104</v>
          </cell>
          <cell r="I30">
            <v>108</v>
          </cell>
          <cell r="J30">
            <v>74</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125</v>
          </cell>
          <cell r="C33">
            <v>126</v>
          </cell>
          <cell r="D33">
            <v>135</v>
          </cell>
          <cell r="E33">
            <v>121</v>
          </cell>
          <cell r="F33">
            <v>126</v>
          </cell>
          <cell r="G33">
            <v>119</v>
          </cell>
          <cell r="H33">
            <v>116</v>
          </cell>
          <cell r="I33">
            <v>128</v>
          </cell>
          <cell r="J33">
            <v>121</v>
          </cell>
          <cell r="K33">
            <v>0</v>
          </cell>
          <cell r="L33">
            <v>0</v>
          </cell>
          <cell r="M33">
            <v>0</v>
          </cell>
        </row>
        <row r="34">
          <cell r="B34">
            <v>0</v>
          </cell>
          <cell r="C34">
            <v>0</v>
          </cell>
          <cell r="D34">
            <v>0</v>
          </cell>
          <cell r="E34">
            <v>0</v>
          </cell>
          <cell r="F34">
            <v>0</v>
          </cell>
          <cell r="G34">
            <v>0</v>
          </cell>
          <cell r="H34">
            <v>0</v>
          </cell>
          <cell r="I34">
            <v>0</v>
          </cell>
          <cell r="J34">
            <v>6</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1</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1</v>
          </cell>
          <cell r="C43">
            <v>1</v>
          </cell>
          <cell r="D43">
            <v>0</v>
          </cell>
          <cell r="E43">
            <v>2</v>
          </cell>
          <cell r="F43">
            <v>0</v>
          </cell>
          <cell r="G43">
            <v>0</v>
          </cell>
          <cell r="H43">
            <v>0</v>
          </cell>
          <cell r="I43">
            <v>0</v>
          </cell>
          <cell r="J43">
            <v>0</v>
          </cell>
          <cell r="K43"/>
          <cell r="L43"/>
          <cell r="M43"/>
        </row>
        <row r="44">
          <cell r="B44">
            <v>0</v>
          </cell>
          <cell r="C44">
            <v>0</v>
          </cell>
          <cell r="D44">
            <v>1</v>
          </cell>
          <cell r="E44">
            <v>1</v>
          </cell>
          <cell r="F44">
            <v>0</v>
          </cell>
          <cell r="G44">
            <v>0</v>
          </cell>
          <cell r="H44">
            <v>0</v>
          </cell>
          <cell r="I44">
            <v>0</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4</v>
          </cell>
          <cell r="D46">
            <v>4</v>
          </cell>
          <cell r="E46">
            <v>0</v>
          </cell>
          <cell r="F46">
            <v>2</v>
          </cell>
          <cell r="G46">
            <v>6</v>
          </cell>
          <cell r="H46">
            <v>2</v>
          </cell>
          <cell r="I46">
            <v>1</v>
          </cell>
          <cell r="J46">
            <v>0</v>
          </cell>
          <cell r="K46"/>
          <cell r="L46"/>
          <cell r="M46"/>
        </row>
        <row r="47">
          <cell r="B47">
            <v>0</v>
          </cell>
          <cell r="C47">
            <v>0</v>
          </cell>
          <cell r="D47">
            <v>0</v>
          </cell>
          <cell r="E47">
            <v>0</v>
          </cell>
          <cell r="F47">
            <v>0</v>
          </cell>
          <cell r="G47">
            <v>1</v>
          </cell>
          <cell r="H47">
            <v>0</v>
          </cell>
          <cell r="I47">
            <v>1</v>
          </cell>
          <cell r="J47">
            <v>1</v>
          </cell>
          <cell r="K47"/>
          <cell r="L47"/>
          <cell r="M47"/>
        </row>
        <row r="48">
          <cell r="B48">
            <v>1</v>
          </cell>
          <cell r="C48">
            <v>0</v>
          </cell>
          <cell r="D48">
            <v>0</v>
          </cell>
          <cell r="E48">
            <v>2</v>
          </cell>
          <cell r="F48">
            <v>0</v>
          </cell>
          <cell r="G48">
            <v>1</v>
          </cell>
          <cell r="H48">
            <v>0</v>
          </cell>
          <cell r="I48">
            <v>0</v>
          </cell>
          <cell r="J48">
            <v>1</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1</v>
          </cell>
          <cell r="E50">
            <v>0</v>
          </cell>
          <cell r="F50">
            <v>1</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2</v>
          </cell>
          <cell r="D53">
            <v>1</v>
          </cell>
          <cell r="E53">
            <v>2</v>
          </cell>
          <cell r="F53">
            <v>3</v>
          </cell>
          <cell r="G53">
            <v>0</v>
          </cell>
          <cell r="H53">
            <v>1</v>
          </cell>
          <cell r="I53">
            <v>3</v>
          </cell>
          <cell r="J53">
            <v>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0</v>
          </cell>
          <cell r="D55">
            <v>0</v>
          </cell>
          <cell r="E55">
            <v>0</v>
          </cell>
          <cell r="F55">
            <v>0</v>
          </cell>
          <cell r="G55">
            <v>1</v>
          </cell>
          <cell r="H55">
            <v>0</v>
          </cell>
          <cell r="I55">
            <v>2</v>
          </cell>
          <cell r="J55">
            <v>1</v>
          </cell>
          <cell r="K55">
            <v>0</v>
          </cell>
          <cell r="L55">
            <v>0</v>
          </cell>
          <cell r="M55">
            <v>0</v>
          </cell>
        </row>
        <row r="56">
          <cell r="B56">
            <v>0</v>
          </cell>
          <cell r="C56">
            <v>0</v>
          </cell>
          <cell r="D56">
            <v>1</v>
          </cell>
          <cell r="E56">
            <v>0</v>
          </cell>
          <cell r="F56">
            <v>0</v>
          </cell>
          <cell r="G56">
            <v>1</v>
          </cell>
          <cell r="H56">
            <v>0</v>
          </cell>
          <cell r="I56">
            <v>0</v>
          </cell>
          <cell r="J56">
            <v>0</v>
          </cell>
          <cell r="K56">
            <v>0</v>
          </cell>
          <cell r="L56">
            <v>0</v>
          </cell>
          <cell r="M56">
            <v>0</v>
          </cell>
        </row>
        <row r="57">
          <cell r="B57">
            <v>0</v>
          </cell>
          <cell r="C57">
            <v>0</v>
          </cell>
          <cell r="D57">
            <v>0</v>
          </cell>
          <cell r="E57">
            <v>0</v>
          </cell>
          <cell r="F57">
            <v>0</v>
          </cell>
          <cell r="G57">
            <v>0</v>
          </cell>
          <cell r="H57">
            <v>0</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4</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1</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1</v>
          </cell>
          <cell r="E75">
            <v>1</v>
          </cell>
          <cell r="F75">
            <v>1</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1</v>
          </cell>
          <cell r="K79">
            <v>0</v>
          </cell>
          <cell r="L79">
            <v>0</v>
          </cell>
          <cell r="M79">
            <v>0</v>
          </cell>
        </row>
        <row r="80">
          <cell r="B80">
            <v>0</v>
          </cell>
          <cell r="C80">
            <v>0</v>
          </cell>
          <cell r="D80">
            <v>0</v>
          </cell>
          <cell r="E80">
            <v>1</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17</v>
          </cell>
          <cell r="D84">
            <v>21</v>
          </cell>
          <cell r="E84">
            <v>18</v>
          </cell>
          <cell r="F84">
            <v>15</v>
          </cell>
          <cell r="G84">
            <v>20</v>
          </cell>
          <cell r="H84">
            <v>16</v>
          </cell>
          <cell r="I84">
            <v>19</v>
          </cell>
          <cell r="J84">
            <v>19</v>
          </cell>
          <cell r="K84" t="str">
            <v>0</v>
          </cell>
          <cell r="L84" t="str">
            <v>0</v>
          </cell>
          <cell r="M84" t="str">
            <v>0</v>
          </cell>
        </row>
        <row r="85">
          <cell r="B85">
            <v>34.5</v>
          </cell>
          <cell r="C85">
            <v>0.3</v>
          </cell>
          <cell r="D85">
            <v>0.5</v>
          </cell>
          <cell r="E85">
            <v>2.8</v>
          </cell>
          <cell r="F85">
            <v>115.3</v>
          </cell>
          <cell r="G85">
            <v>159.30000000000001</v>
          </cell>
          <cell r="H85">
            <v>37.5</v>
          </cell>
          <cell r="I85">
            <v>1.6</v>
          </cell>
          <cell r="J85">
            <v>29.5</v>
          </cell>
          <cell r="K85" t="str">
            <v>0</v>
          </cell>
          <cell r="L85" t="str">
            <v>0</v>
          </cell>
          <cell r="M85" t="str">
            <v>0</v>
          </cell>
        </row>
      </sheetData>
      <sheetData sheetId="18">
        <row r="17">
          <cell r="B17">
            <v>453</v>
          </cell>
          <cell r="C17">
            <v>397</v>
          </cell>
          <cell r="D17">
            <v>451</v>
          </cell>
          <cell r="E17">
            <v>424</v>
          </cell>
          <cell r="F17">
            <v>433</v>
          </cell>
          <cell r="G17">
            <v>455</v>
          </cell>
          <cell r="H17">
            <v>435</v>
          </cell>
          <cell r="I17">
            <v>452</v>
          </cell>
          <cell r="J17">
            <v>410</v>
          </cell>
          <cell r="K17">
            <v>0</v>
          </cell>
          <cell r="L17">
            <v>0</v>
          </cell>
          <cell r="M17">
            <v>0</v>
          </cell>
        </row>
        <row r="18">
          <cell r="B18">
            <v>43</v>
          </cell>
          <cell r="C18">
            <v>40</v>
          </cell>
          <cell r="D18">
            <v>55</v>
          </cell>
          <cell r="E18">
            <v>56</v>
          </cell>
          <cell r="F18">
            <v>38</v>
          </cell>
          <cell r="G18">
            <v>42</v>
          </cell>
          <cell r="H18">
            <v>58</v>
          </cell>
          <cell r="I18">
            <v>49</v>
          </cell>
          <cell r="J18">
            <v>35</v>
          </cell>
          <cell r="K18">
            <v>0</v>
          </cell>
          <cell r="L18">
            <v>0</v>
          </cell>
          <cell r="M18">
            <v>0</v>
          </cell>
        </row>
        <row r="21">
          <cell r="B21">
            <v>22</v>
          </cell>
          <cell r="C21">
            <v>22</v>
          </cell>
          <cell r="D21">
            <v>28</v>
          </cell>
          <cell r="E21">
            <v>30</v>
          </cell>
          <cell r="F21">
            <v>20</v>
          </cell>
          <cell r="G21">
            <v>22</v>
          </cell>
          <cell r="H21">
            <v>42</v>
          </cell>
          <cell r="I21">
            <v>32</v>
          </cell>
          <cell r="J21">
            <v>18</v>
          </cell>
          <cell r="K21">
            <v>0</v>
          </cell>
          <cell r="L21">
            <v>0</v>
          </cell>
          <cell r="M21">
            <v>0</v>
          </cell>
        </row>
        <row r="22">
          <cell r="B22">
            <v>7</v>
          </cell>
          <cell r="C22">
            <v>8</v>
          </cell>
          <cell r="D22">
            <v>17</v>
          </cell>
          <cell r="E22">
            <v>13</v>
          </cell>
          <cell r="F22">
            <v>10</v>
          </cell>
          <cell r="G22">
            <v>8</v>
          </cell>
          <cell r="H22">
            <v>8</v>
          </cell>
          <cell r="I22">
            <v>5</v>
          </cell>
          <cell r="J22">
            <v>7</v>
          </cell>
          <cell r="K22">
            <v>0</v>
          </cell>
          <cell r="L22">
            <v>0</v>
          </cell>
          <cell r="M22">
            <v>0</v>
          </cell>
        </row>
        <row r="23">
          <cell r="B23">
            <v>14</v>
          </cell>
          <cell r="C23">
            <v>10</v>
          </cell>
          <cell r="D23">
            <v>10</v>
          </cell>
          <cell r="E23">
            <v>13</v>
          </cell>
          <cell r="F23">
            <v>8</v>
          </cell>
          <cell r="G23">
            <v>12</v>
          </cell>
          <cell r="H23">
            <v>8</v>
          </cell>
          <cell r="I23">
            <v>12</v>
          </cell>
          <cell r="J23">
            <v>10</v>
          </cell>
          <cell r="K23">
            <v>0</v>
          </cell>
          <cell r="L23">
            <v>0</v>
          </cell>
          <cell r="M23">
            <v>0</v>
          </cell>
        </row>
        <row r="26">
          <cell r="B26">
            <v>4</v>
          </cell>
          <cell r="C26">
            <v>7</v>
          </cell>
          <cell r="D26">
            <v>0</v>
          </cell>
          <cell r="E26">
            <v>10</v>
          </cell>
          <cell r="F26">
            <v>2</v>
          </cell>
          <cell r="G26">
            <v>4</v>
          </cell>
          <cell r="H26">
            <v>2</v>
          </cell>
          <cell r="I26">
            <v>2</v>
          </cell>
          <cell r="J26">
            <v>2</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333</v>
          </cell>
          <cell r="C30">
            <v>282</v>
          </cell>
          <cell r="D30">
            <v>331</v>
          </cell>
          <cell r="E30">
            <v>295</v>
          </cell>
          <cell r="F30">
            <v>307</v>
          </cell>
          <cell r="G30">
            <v>320</v>
          </cell>
          <cell r="H30">
            <v>310</v>
          </cell>
          <cell r="I30">
            <v>321</v>
          </cell>
          <cell r="J30">
            <v>280</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116</v>
          </cell>
          <cell r="C33">
            <v>108</v>
          </cell>
          <cell r="D33">
            <v>120</v>
          </cell>
          <cell r="E33">
            <v>119</v>
          </cell>
          <cell r="F33">
            <v>124</v>
          </cell>
          <cell r="G33">
            <v>130</v>
          </cell>
          <cell r="H33">
            <v>123</v>
          </cell>
          <cell r="I33">
            <v>129</v>
          </cell>
          <cell r="J33">
            <v>117</v>
          </cell>
          <cell r="K33">
            <v>0</v>
          </cell>
          <cell r="L33">
            <v>0</v>
          </cell>
          <cell r="M33">
            <v>0</v>
          </cell>
        </row>
        <row r="34">
          <cell r="B34">
            <v>0</v>
          </cell>
          <cell r="C34">
            <v>0</v>
          </cell>
          <cell r="D34">
            <v>0</v>
          </cell>
          <cell r="E34">
            <v>0</v>
          </cell>
          <cell r="F34">
            <v>0</v>
          </cell>
          <cell r="G34">
            <v>0</v>
          </cell>
          <cell r="H34">
            <v>0</v>
          </cell>
          <cell r="I34">
            <v>0</v>
          </cell>
          <cell r="J34">
            <v>11</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1</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1</v>
          </cell>
          <cell r="D41">
            <v>1</v>
          </cell>
          <cell r="E41">
            <v>1</v>
          </cell>
          <cell r="F41">
            <v>0</v>
          </cell>
          <cell r="G41">
            <v>0</v>
          </cell>
          <cell r="H41">
            <v>2</v>
          </cell>
          <cell r="I41">
            <v>0</v>
          </cell>
          <cell r="J41">
            <v>1</v>
          </cell>
          <cell r="K41"/>
          <cell r="L41"/>
          <cell r="M41"/>
        </row>
        <row r="42">
          <cell r="B42">
            <v>0</v>
          </cell>
          <cell r="C42">
            <v>0</v>
          </cell>
          <cell r="D42">
            <v>0</v>
          </cell>
          <cell r="E42">
            <v>0</v>
          </cell>
          <cell r="F42">
            <v>0</v>
          </cell>
          <cell r="G42">
            <v>0</v>
          </cell>
          <cell r="H42">
            <v>0</v>
          </cell>
          <cell r="I42">
            <v>0</v>
          </cell>
          <cell r="J42">
            <v>0</v>
          </cell>
          <cell r="K42"/>
          <cell r="L42"/>
          <cell r="M42"/>
        </row>
        <row r="43">
          <cell r="B43">
            <v>6</v>
          </cell>
          <cell r="C43">
            <v>4</v>
          </cell>
          <cell r="D43">
            <v>4</v>
          </cell>
          <cell r="E43">
            <v>3</v>
          </cell>
          <cell r="F43">
            <v>2</v>
          </cell>
          <cell r="G43">
            <v>0</v>
          </cell>
          <cell r="H43">
            <v>2</v>
          </cell>
          <cell r="I43">
            <v>0</v>
          </cell>
          <cell r="J43">
            <v>0</v>
          </cell>
          <cell r="K43"/>
          <cell r="L43"/>
          <cell r="M43"/>
        </row>
        <row r="44">
          <cell r="B44">
            <v>3</v>
          </cell>
          <cell r="C44">
            <v>3</v>
          </cell>
          <cell r="D44">
            <v>3</v>
          </cell>
          <cell r="E44">
            <v>4</v>
          </cell>
          <cell r="F44">
            <v>5</v>
          </cell>
          <cell r="G44">
            <v>3</v>
          </cell>
          <cell r="H44">
            <v>8</v>
          </cell>
          <cell r="I44">
            <v>3</v>
          </cell>
          <cell r="J44">
            <v>5</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2</v>
          </cell>
          <cell r="D46">
            <v>3</v>
          </cell>
          <cell r="E46">
            <v>0</v>
          </cell>
          <cell r="F46">
            <v>2</v>
          </cell>
          <cell r="G46">
            <v>7</v>
          </cell>
          <cell r="H46">
            <v>5</v>
          </cell>
          <cell r="I46">
            <v>3</v>
          </cell>
          <cell r="J46">
            <v>1</v>
          </cell>
          <cell r="K46"/>
          <cell r="L46"/>
          <cell r="M46"/>
        </row>
        <row r="47">
          <cell r="B47">
            <v>3</v>
          </cell>
          <cell r="C47">
            <v>3</v>
          </cell>
          <cell r="D47">
            <v>3</v>
          </cell>
          <cell r="E47">
            <v>6</v>
          </cell>
          <cell r="F47">
            <v>3</v>
          </cell>
          <cell r="G47">
            <v>3</v>
          </cell>
          <cell r="H47">
            <v>10</v>
          </cell>
          <cell r="I47">
            <v>1</v>
          </cell>
          <cell r="J47">
            <v>5</v>
          </cell>
          <cell r="K47"/>
          <cell r="L47"/>
          <cell r="M47"/>
        </row>
        <row r="48">
          <cell r="B48">
            <v>0</v>
          </cell>
          <cell r="C48">
            <v>0</v>
          </cell>
          <cell r="D48">
            <v>0</v>
          </cell>
          <cell r="E48">
            <v>0</v>
          </cell>
          <cell r="F48">
            <v>1</v>
          </cell>
          <cell r="G48">
            <v>0</v>
          </cell>
          <cell r="H48">
            <v>2</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5</v>
          </cell>
          <cell r="C53">
            <v>5</v>
          </cell>
          <cell r="D53">
            <v>5</v>
          </cell>
          <cell r="E53">
            <v>11</v>
          </cell>
          <cell r="F53">
            <v>7</v>
          </cell>
          <cell r="G53">
            <v>6</v>
          </cell>
          <cell r="H53">
            <v>9</v>
          </cell>
          <cell r="I53">
            <v>10</v>
          </cell>
          <cell r="J53">
            <v>5</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4</v>
          </cell>
          <cell r="D55">
            <v>3</v>
          </cell>
          <cell r="E55">
            <v>3</v>
          </cell>
          <cell r="F55">
            <v>0</v>
          </cell>
          <cell r="G55">
            <v>3</v>
          </cell>
          <cell r="H55">
            <v>1</v>
          </cell>
          <cell r="I55">
            <v>7</v>
          </cell>
          <cell r="J55">
            <v>1</v>
          </cell>
          <cell r="K55">
            <v>0</v>
          </cell>
          <cell r="L55">
            <v>0</v>
          </cell>
          <cell r="M55">
            <v>0</v>
          </cell>
        </row>
        <row r="56">
          <cell r="B56">
            <v>1</v>
          </cell>
          <cell r="C56">
            <v>0</v>
          </cell>
          <cell r="D56">
            <v>1</v>
          </cell>
          <cell r="E56">
            <v>0</v>
          </cell>
          <cell r="F56">
            <v>0</v>
          </cell>
          <cell r="G56">
            <v>0</v>
          </cell>
          <cell r="H56">
            <v>2</v>
          </cell>
          <cell r="I56">
            <v>1</v>
          </cell>
          <cell r="J56">
            <v>0</v>
          </cell>
          <cell r="K56">
            <v>0</v>
          </cell>
          <cell r="L56">
            <v>0</v>
          </cell>
          <cell r="M56">
            <v>0</v>
          </cell>
        </row>
        <row r="57">
          <cell r="B57">
            <v>0</v>
          </cell>
          <cell r="C57">
            <v>0</v>
          </cell>
          <cell r="D57">
            <v>1</v>
          </cell>
          <cell r="E57">
            <v>1</v>
          </cell>
          <cell r="F57">
            <v>0</v>
          </cell>
          <cell r="G57">
            <v>0</v>
          </cell>
          <cell r="H57">
            <v>1</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4</v>
          </cell>
          <cell r="E61">
            <v>1</v>
          </cell>
          <cell r="F61">
            <v>0</v>
          </cell>
          <cell r="G61">
            <v>0</v>
          </cell>
          <cell r="H61">
            <v>0</v>
          </cell>
          <cell r="I61">
            <v>5</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4</v>
          </cell>
          <cell r="C67">
            <v>0</v>
          </cell>
          <cell r="D67">
            <v>5</v>
          </cell>
          <cell r="E67">
            <v>3</v>
          </cell>
          <cell r="F67">
            <v>2</v>
          </cell>
          <cell r="G67">
            <v>1</v>
          </cell>
          <cell r="H67">
            <v>0</v>
          </cell>
          <cell r="I67">
            <v>3</v>
          </cell>
          <cell r="J67">
            <v>3</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2</v>
          </cell>
          <cell r="D70">
            <v>2</v>
          </cell>
          <cell r="E70">
            <v>2</v>
          </cell>
          <cell r="F70">
            <v>1</v>
          </cell>
          <cell r="G70">
            <v>0</v>
          </cell>
          <cell r="H70">
            <v>1</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2</v>
          </cell>
          <cell r="C73">
            <v>0</v>
          </cell>
          <cell r="D73">
            <v>3</v>
          </cell>
          <cell r="E73">
            <v>2</v>
          </cell>
          <cell r="F73">
            <v>1</v>
          </cell>
          <cell r="G73">
            <v>1</v>
          </cell>
          <cell r="H73">
            <v>0</v>
          </cell>
          <cell r="I73">
            <v>1</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6</v>
          </cell>
          <cell r="D75">
            <v>7</v>
          </cell>
          <cell r="E75">
            <v>6</v>
          </cell>
          <cell r="F75">
            <v>6</v>
          </cell>
          <cell r="G75">
            <v>5</v>
          </cell>
          <cell r="H75">
            <v>7</v>
          </cell>
          <cell r="I75">
            <v>1</v>
          </cell>
          <cell r="J75">
            <v>4</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16</v>
          </cell>
          <cell r="C84">
            <v>16</v>
          </cell>
          <cell r="D84">
            <v>16</v>
          </cell>
          <cell r="E84">
            <v>16</v>
          </cell>
          <cell r="F84">
            <v>14</v>
          </cell>
          <cell r="G84">
            <v>17</v>
          </cell>
          <cell r="H84">
            <v>17</v>
          </cell>
          <cell r="I84">
            <v>16</v>
          </cell>
          <cell r="J84">
            <v>15</v>
          </cell>
          <cell r="K84" t="str">
            <v>0</v>
          </cell>
          <cell r="L84" t="str">
            <v>0</v>
          </cell>
          <cell r="M84" t="str">
            <v>0</v>
          </cell>
        </row>
        <row r="85">
          <cell r="B85">
            <v>16</v>
          </cell>
          <cell r="C85">
            <v>44.8</v>
          </cell>
          <cell r="D85">
            <v>50.9</v>
          </cell>
          <cell r="E85">
            <v>34.200000000000003</v>
          </cell>
          <cell r="F85">
            <v>120.4</v>
          </cell>
          <cell r="G85">
            <v>22.3</v>
          </cell>
          <cell r="H85">
            <v>17.5</v>
          </cell>
          <cell r="I85">
            <v>42.5</v>
          </cell>
          <cell r="J85">
            <v>14.8</v>
          </cell>
          <cell r="K85" t="str">
            <v>0</v>
          </cell>
          <cell r="L85" t="str">
            <v>0</v>
          </cell>
          <cell r="M85" t="str">
            <v>0</v>
          </cell>
        </row>
      </sheetData>
      <sheetData sheetId="19">
        <row r="17">
          <cell r="B17">
            <v>762</v>
          </cell>
          <cell r="C17">
            <v>691</v>
          </cell>
          <cell r="D17">
            <v>720</v>
          </cell>
          <cell r="E17">
            <v>622</v>
          </cell>
          <cell r="F17">
            <v>661</v>
          </cell>
          <cell r="G17">
            <v>700</v>
          </cell>
          <cell r="H17">
            <v>724</v>
          </cell>
          <cell r="I17">
            <v>603</v>
          </cell>
          <cell r="J17">
            <v>685</v>
          </cell>
          <cell r="K17">
            <v>0</v>
          </cell>
          <cell r="L17">
            <v>0</v>
          </cell>
          <cell r="M17">
            <v>0</v>
          </cell>
        </row>
        <row r="18">
          <cell r="B18">
            <v>28</v>
          </cell>
          <cell r="C18">
            <v>37</v>
          </cell>
          <cell r="D18">
            <v>50</v>
          </cell>
          <cell r="E18">
            <v>34</v>
          </cell>
          <cell r="F18">
            <v>30</v>
          </cell>
          <cell r="G18">
            <v>26</v>
          </cell>
          <cell r="H18">
            <v>37</v>
          </cell>
          <cell r="I18">
            <v>29</v>
          </cell>
          <cell r="J18">
            <v>20</v>
          </cell>
          <cell r="K18">
            <v>0</v>
          </cell>
          <cell r="L18">
            <v>0</v>
          </cell>
          <cell r="M18">
            <v>0</v>
          </cell>
        </row>
        <row r="21">
          <cell r="B21">
            <v>19</v>
          </cell>
          <cell r="C21">
            <v>30</v>
          </cell>
          <cell r="D21">
            <v>37</v>
          </cell>
          <cell r="E21">
            <v>20</v>
          </cell>
          <cell r="F21">
            <v>18</v>
          </cell>
          <cell r="G21">
            <v>17</v>
          </cell>
          <cell r="H21">
            <v>26</v>
          </cell>
          <cell r="I21">
            <v>22</v>
          </cell>
          <cell r="J21">
            <v>12</v>
          </cell>
          <cell r="K21">
            <v>0</v>
          </cell>
          <cell r="L21">
            <v>0</v>
          </cell>
          <cell r="M21">
            <v>0</v>
          </cell>
        </row>
        <row r="22">
          <cell r="B22">
            <v>5</v>
          </cell>
          <cell r="C22">
            <v>3</v>
          </cell>
          <cell r="D22">
            <v>6</v>
          </cell>
          <cell r="E22">
            <v>4</v>
          </cell>
          <cell r="F22">
            <v>1</v>
          </cell>
          <cell r="G22">
            <v>4</v>
          </cell>
          <cell r="H22">
            <v>6</v>
          </cell>
          <cell r="I22">
            <v>1</v>
          </cell>
          <cell r="J22">
            <v>5</v>
          </cell>
          <cell r="K22">
            <v>0</v>
          </cell>
          <cell r="L22">
            <v>0</v>
          </cell>
          <cell r="M22">
            <v>0</v>
          </cell>
        </row>
        <row r="23">
          <cell r="B23">
            <v>4</v>
          </cell>
          <cell r="C23">
            <v>4</v>
          </cell>
          <cell r="D23">
            <v>7</v>
          </cell>
          <cell r="E23">
            <v>10</v>
          </cell>
          <cell r="F23">
            <v>11</v>
          </cell>
          <cell r="G23">
            <v>5</v>
          </cell>
          <cell r="H23">
            <v>5</v>
          </cell>
          <cell r="I23">
            <v>6</v>
          </cell>
          <cell r="J23">
            <v>3</v>
          </cell>
          <cell r="K23">
            <v>0</v>
          </cell>
          <cell r="L23">
            <v>0</v>
          </cell>
          <cell r="M23">
            <v>0</v>
          </cell>
        </row>
        <row r="26">
          <cell r="B26">
            <v>1</v>
          </cell>
          <cell r="C26">
            <v>4</v>
          </cell>
          <cell r="D26">
            <v>0</v>
          </cell>
          <cell r="E26">
            <v>1</v>
          </cell>
          <cell r="F26">
            <v>1</v>
          </cell>
          <cell r="G26">
            <v>2</v>
          </cell>
          <cell r="H26">
            <v>0</v>
          </cell>
          <cell r="I26">
            <v>1</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626</v>
          </cell>
          <cell r="C30">
            <v>566</v>
          </cell>
          <cell r="D30">
            <v>589</v>
          </cell>
          <cell r="E30">
            <v>501</v>
          </cell>
          <cell r="F30">
            <v>521</v>
          </cell>
          <cell r="G30">
            <v>569</v>
          </cell>
          <cell r="H30">
            <v>597</v>
          </cell>
          <cell r="I30">
            <v>481</v>
          </cell>
          <cell r="J30">
            <v>552</v>
          </cell>
          <cell r="K30"/>
          <cell r="L30"/>
          <cell r="M30"/>
        </row>
        <row r="31">
          <cell r="B31">
            <v>0</v>
          </cell>
          <cell r="C31">
            <v>0</v>
          </cell>
          <cell r="D31">
            <v>0</v>
          </cell>
          <cell r="E31">
            <v>0</v>
          </cell>
          <cell r="F31">
            <v>1</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135</v>
          </cell>
          <cell r="C33">
            <v>121</v>
          </cell>
          <cell r="D33">
            <v>131</v>
          </cell>
          <cell r="E33">
            <v>119</v>
          </cell>
          <cell r="F33">
            <v>138</v>
          </cell>
          <cell r="G33">
            <v>129</v>
          </cell>
          <cell r="H33">
            <v>127</v>
          </cell>
          <cell r="I33">
            <v>121</v>
          </cell>
          <cell r="J33">
            <v>124</v>
          </cell>
          <cell r="K33">
            <v>0</v>
          </cell>
          <cell r="L33">
            <v>0</v>
          </cell>
          <cell r="M33">
            <v>0</v>
          </cell>
        </row>
        <row r="34">
          <cell r="B34">
            <v>0</v>
          </cell>
          <cell r="C34">
            <v>0</v>
          </cell>
          <cell r="D34">
            <v>0</v>
          </cell>
          <cell r="E34">
            <v>0</v>
          </cell>
          <cell r="F34">
            <v>0</v>
          </cell>
          <cell r="G34">
            <v>0</v>
          </cell>
          <cell r="H34">
            <v>0</v>
          </cell>
          <cell r="I34">
            <v>0</v>
          </cell>
          <cell r="J34">
            <v>9</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1</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1</v>
          </cell>
          <cell r="E41">
            <v>0</v>
          </cell>
          <cell r="F41">
            <v>0</v>
          </cell>
          <cell r="G41">
            <v>0</v>
          </cell>
          <cell r="H41">
            <v>0</v>
          </cell>
          <cell r="I41">
            <v>0</v>
          </cell>
          <cell r="J41">
            <v>1</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0</v>
          </cell>
          <cell r="D43">
            <v>1</v>
          </cell>
          <cell r="E43">
            <v>0</v>
          </cell>
          <cell r="F43">
            <v>0</v>
          </cell>
          <cell r="G43">
            <v>0</v>
          </cell>
          <cell r="H43">
            <v>0</v>
          </cell>
          <cell r="I43">
            <v>0</v>
          </cell>
          <cell r="J43">
            <v>0</v>
          </cell>
          <cell r="K43"/>
          <cell r="L43"/>
          <cell r="M43"/>
        </row>
        <row r="44">
          <cell r="B44">
            <v>0</v>
          </cell>
          <cell r="C44">
            <v>0</v>
          </cell>
          <cell r="D44">
            <v>0</v>
          </cell>
          <cell r="E44">
            <v>0</v>
          </cell>
          <cell r="F44">
            <v>0</v>
          </cell>
          <cell r="G44">
            <v>0</v>
          </cell>
          <cell r="H44">
            <v>1</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6</v>
          </cell>
          <cell r="C46">
            <v>17</v>
          </cell>
          <cell r="D46">
            <v>10</v>
          </cell>
          <cell r="E46">
            <v>8</v>
          </cell>
          <cell r="F46">
            <v>5</v>
          </cell>
          <cell r="G46">
            <v>2</v>
          </cell>
          <cell r="H46">
            <v>5</v>
          </cell>
          <cell r="I46">
            <v>1</v>
          </cell>
          <cell r="J46">
            <v>0</v>
          </cell>
          <cell r="K46"/>
          <cell r="L46"/>
          <cell r="M46"/>
        </row>
        <row r="47">
          <cell r="B47">
            <v>0</v>
          </cell>
          <cell r="C47">
            <v>0</v>
          </cell>
          <cell r="D47">
            <v>0</v>
          </cell>
          <cell r="E47">
            <v>1</v>
          </cell>
          <cell r="F47">
            <v>1</v>
          </cell>
          <cell r="G47">
            <v>0</v>
          </cell>
          <cell r="H47">
            <v>0</v>
          </cell>
          <cell r="I47">
            <v>2</v>
          </cell>
          <cell r="J47">
            <v>1</v>
          </cell>
          <cell r="K47"/>
          <cell r="L47"/>
          <cell r="M47"/>
        </row>
        <row r="48">
          <cell r="B48">
            <v>9</v>
          </cell>
          <cell r="C48">
            <v>7</v>
          </cell>
          <cell r="D48">
            <v>13</v>
          </cell>
          <cell r="E48">
            <v>6</v>
          </cell>
          <cell r="F48">
            <v>8</v>
          </cell>
          <cell r="G48">
            <v>7</v>
          </cell>
          <cell r="H48">
            <v>12</v>
          </cell>
          <cell r="I48">
            <v>6</v>
          </cell>
          <cell r="J48">
            <v>2</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4</v>
          </cell>
          <cell r="D53">
            <v>5</v>
          </cell>
          <cell r="E53">
            <v>3</v>
          </cell>
          <cell r="F53">
            <v>4</v>
          </cell>
          <cell r="G53">
            <v>7</v>
          </cell>
          <cell r="H53">
            <v>8</v>
          </cell>
          <cell r="I53">
            <v>4</v>
          </cell>
          <cell r="J53">
            <v>5</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0</v>
          </cell>
          <cell r="D55">
            <v>0</v>
          </cell>
          <cell r="E55">
            <v>0</v>
          </cell>
          <cell r="F55">
            <v>0</v>
          </cell>
          <cell r="G55">
            <v>0</v>
          </cell>
          <cell r="H55">
            <v>0</v>
          </cell>
          <cell r="I55">
            <v>0</v>
          </cell>
          <cell r="J55">
            <v>1</v>
          </cell>
          <cell r="K55">
            <v>0</v>
          </cell>
          <cell r="L55">
            <v>0</v>
          </cell>
          <cell r="M55">
            <v>0</v>
          </cell>
        </row>
        <row r="56">
          <cell r="B56">
            <v>1</v>
          </cell>
          <cell r="C56">
            <v>0</v>
          </cell>
          <cell r="D56">
            <v>1</v>
          </cell>
          <cell r="E56">
            <v>1</v>
          </cell>
          <cell r="F56">
            <v>0</v>
          </cell>
          <cell r="G56">
            <v>1</v>
          </cell>
          <cell r="H56">
            <v>0</v>
          </cell>
          <cell r="I56">
            <v>1</v>
          </cell>
          <cell r="J56">
            <v>1</v>
          </cell>
          <cell r="K56">
            <v>0</v>
          </cell>
          <cell r="L56">
            <v>0</v>
          </cell>
          <cell r="M56">
            <v>0</v>
          </cell>
        </row>
        <row r="57">
          <cell r="B57">
            <v>0</v>
          </cell>
          <cell r="C57">
            <v>2</v>
          </cell>
          <cell r="D57">
            <v>3</v>
          </cell>
          <cell r="E57">
            <v>1</v>
          </cell>
          <cell r="F57">
            <v>0</v>
          </cell>
          <cell r="G57">
            <v>0</v>
          </cell>
          <cell r="H57">
            <v>0</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3</v>
          </cell>
          <cell r="E61">
            <v>0</v>
          </cell>
          <cell r="F61">
            <v>0</v>
          </cell>
          <cell r="G61">
            <v>0</v>
          </cell>
          <cell r="H61">
            <v>0</v>
          </cell>
          <cell r="I61">
            <v>7</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1</v>
          </cell>
          <cell r="C67">
            <v>0</v>
          </cell>
          <cell r="D67">
            <v>1</v>
          </cell>
          <cell r="E67">
            <v>1</v>
          </cell>
          <cell r="F67">
            <v>0</v>
          </cell>
          <cell r="G67">
            <v>1</v>
          </cell>
          <cell r="H67">
            <v>0</v>
          </cell>
          <cell r="I67">
            <v>0</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2</v>
          </cell>
          <cell r="C70">
            <v>2</v>
          </cell>
          <cell r="D70">
            <v>1</v>
          </cell>
          <cell r="E70">
            <v>1</v>
          </cell>
          <cell r="F70">
            <v>1</v>
          </cell>
          <cell r="G70">
            <v>1</v>
          </cell>
          <cell r="H70">
            <v>1</v>
          </cell>
          <cell r="I70">
            <v>1</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1</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2</v>
          </cell>
          <cell r="C75">
            <v>1</v>
          </cell>
          <cell r="D75">
            <v>3</v>
          </cell>
          <cell r="E75">
            <v>2</v>
          </cell>
          <cell r="F75">
            <v>0</v>
          </cell>
          <cell r="G75">
            <v>1</v>
          </cell>
          <cell r="H75">
            <v>5</v>
          </cell>
          <cell r="I75">
            <v>0</v>
          </cell>
          <cell r="J75">
            <v>1</v>
          </cell>
          <cell r="K75">
            <v>0</v>
          </cell>
          <cell r="L75">
            <v>0</v>
          </cell>
          <cell r="M75">
            <v>0</v>
          </cell>
        </row>
        <row r="76">
          <cell r="B76">
            <v>0</v>
          </cell>
          <cell r="C76">
            <v>0</v>
          </cell>
          <cell r="D76">
            <v>0</v>
          </cell>
          <cell r="E76">
            <v>0</v>
          </cell>
          <cell r="F76">
            <v>0</v>
          </cell>
          <cell r="G76">
            <v>0</v>
          </cell>
          <cell r="H76">
            <v>0</v>
          </cell>
          <cell r="I76">
            <v>0</v>
          </cell>
          <cell r="J76">
            <v>1</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1</v>
          </cell>
          <cell r="E78">
            <v>0</v>
          </cell>
          <cell r="F78">
            <v>0</v>
          </cell>
          <cell r="G78">
            <v>0</v>
          </cell>
          <cell r="H78">
            <v>0</v>
          </cell>
          <cell r="I78">
            <v>0</v>
          </cell>
          <cell r="J78">
            <v>1</v>
          </cell>
          <cell r="K78">
            <v>0</v>
          </cell>
          <cell r="L78">
            <v>0</v>
          </cell>
          <cell r="M78">
            <v>0</v>
          </cell>
        </row>
        <row r="79">
          <cell r="B79">
            <v>0</v>
          </cell>
          <cell r="C79">
            <v>0</v>
          </cell>
          <cell r="D79">
            <v>0</v>
          </cell>
          <cell r="E79">
            <v>0</v>
          </cell>
          <cell r="F79">
            <v>0</v>
          </cell>
          <cell r="G79">
            <v>0</v>
          </cell>
          <cell r="H79">
            <v>0</v>
          </cell>
          <cell r="I79">
            <v>0</v>
          </cell>
          <cell r="J79">
            <v>1</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15</v>
          </cell>
          <cell r="C84">
            <v>17</v>
          </cell>
          <cell r="D84">
            <v>17</v>
          </cell>
          <cell r="E84">
            <v>16</v>
          </cell>
          <cell r="F84">
            <v>15</v>
          </cell>
          <cell r="G84">
            <v>15</v>
          </cell>
          <cell r="H84">
            <v>16</v>
          </cell>
          <cell r="I84">
            <v>17</v>
          </cell>
          <cell r="J84">
            <v>16</v>
          </cell>
          <cell r="K84" t="str">
            <v>0</v>
          </cell>
          <cell r="L84" t="str">
            <v>0</v>
          </cell>
          <cell r="M84" t="str">
            <v>0</v>
          </cell>
        </row>
        <row r="85">
          <cell r="B85">
            <v>50.2</v>
          </cell>
          <cell r="C85">
            <v>0.9</v>
          </cell>
          <cell r="D85">
            <v>35.5</v>
          </cell>
          <cell r="E85">
            <v>74.099999999999994</v>
          </cell>
          <cell r="F85">
            <v>75.599999999999994</v>
          </cell>
          <cell r="G85">
            <v>25.9</v>
          </cell>
          <cell r="H85">
            <v>41.9</v>
          </cell>
          <cell r="I85">
            <v>131.5</v>
          </cell>
          <cell r="J85">
            <v>32</v>
          </cell>
          <cell r="K85" t="str">
            <v>0</v>
          </cell>
          <cell r="L85" t="str">
            <v>0</v>
          </cell>
          <cell r="M85" t="str">
            <v>0</v>
          </cell>
        </row>
      </sheetData>
      <sheetData sheetId="20">
        <row r="17">
          <cell r="B17">
            <v>210</v>
          </cell>
          <cell r="C17">
            <v>204</v>
          </cell>
          <cell r="D17">
            <v>216</v>
          </cell>
          <cell r="E17">
            <v>200</v>
          </cell>
          <cell r="F17">
            <v>217</v>
          </cell>
          <cell r="G17">
            <v>250</v>
          </cell>
          <cell r="H17">
            <v>232</v>
          </cell>
          <cell r="I17">
            <v>225</v>
          </cell>
          <cell r="J17">
            <v>191</v>
          </cell>
          <cell r="K17">
            <v>0</v>
          </cell>
          <cell r="L17">
            <v>0</v>
          </cell>
          <cell r="M17">
            <v>0</v>
          </cell>
        </row>
        <row r="18">
          <cell r="B18">
            <v>15</v>
          </cell>
          <cell r="C18">
            <v>20</v>
          </cell>
          <cell r="D18">
            <v>13</v>
          </cell>
          <cell r="E18">
            <v>20</v>
          </cell>
          <cell r="F18">
            <v>21</v>
          </cell>
          <cell r="G18">
            <v>21</v>
          </cell>
          <cell r="H18">
            <v>15</v>
          </cell>
          <cell r="I18">
            <v>21</v>
          </cell>
          <cell r="J18">
            <v>17</v>
          </cell>
          <cell r="K18">
            <v>0</v>
          </cell>
          <cell r="L18">
            <v>0</v>
          </cell>
          <cell r="M18">
            <v>0</v>
          </cell>
        </row>
        <row r="21">
          <cell r="B21">
            <v>7</v>
          </cell>
          <cell r="C21">
            <v>10</v>
          </cell>
          <cell r="D21">
            <v>10</v>
          </cell>
          <cell r="E21">
            <v>10</v>
          </cell>
          <cell r="F21">
            <v>9</v>
          </cell>
          <cell r="G21">
            <v>10</v>
          </cell>
          <cell r="H21">
            <v>8</v>
          </cell>
          <cell r="I21">
            <v>14</v>
          </cell>
          <cell r="J21">
            <v>8</v>
          </cell>
          <cell r="K21">
            <v>0</v>
          </cell>
          <cell r="L21">
            <v>0</v>
          </cell>
          <cell r="M21">
            <v>0</v>
          </cell>
        </row>
        <row r="22">
          <cell r="B22">
            <v>0</v>
          </cell>
          <cell r="C22">
            <v>2</v>
          </cell>
          <cell r="D22">
            <v>1</v>
          </cell>
          <cell r="E22">
            <v>0</v>
          </cell>
          <cell r="F22">
            <v>0</v>
          </cell>
          <cell r="G22">
            <v>0</v>
          </cell>
          <cell r="H22">
            <v>1</v>
          </cell>
          <cell r="I22">
            <v>0</v>
          </cell>
          <cell r="J22">
            <v>4</v>
          </cell>
          <cell r="K22">
            <v>0</v>
          </cell>
          <cell r="L22">
            <v>0</v>
          </cell>
          <cell r="M22">
            <v>0</v>
          </cell>
        </row>
        <row r="23">
          <cell r="B23">
            <v>8</v>
          </cell>
          <cell r="C23">
            <v>8</v>
          </cell>
          <cell r="D23">
            <v>2</v>
          </cell>
          <cell r="E23">
            <v>10</v>
          </cell>
          <cell r="F23">
            <v>12</v>
          </cell>
          <cell r="G23">
            <v>11</v>
          </cell>
          <cell r="H23">
            <v>6</v>
          </cell>
          <cell r="I23">
            <v>7</v>
          </cell>
          <cell r="J23">
            <v>5</v>
          </cell>
          <cell r="K23">
            <v>0</v>
          </cell>
          <cell r="L23">
            <v>0</v>
          </cell>
          <cell r="M23">
            <v>0</v>
          </cell>
        </row>
        <row r="26">
          <cell r="B26">
            <v>4</v>
          </cell>
          <cell r="C26">
            <v>1</v>
          </cell>
          <cell r="D26">
            <v>1</v>
          </cell>
          <cell r="E26">
            <v>2</v>
          </cell>
          <cell r="F26">
            <v>6</v>
          </cell>
          <cell r="G26">
            <v>2</v>
          </cell>
          <cell r="H26">
            <v>10</v>
          </cell>
          <cell r="I26">
            <v>4</v>
          </cell>
          <cell r="J26">
            <v>3</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89</v>
          </cell>
          <cell r="C30">
            <v>93</v>
          </cell>
          <cell r="D30">
            <v>90</v>
          </cell>
          <cell r="E30">
            <v>84</v>
          </cell>
          <cell r="F30">
            <v>89</v>
          </cell>
          <cell r="G30">
            <v>125</v>
          </cell>
          <cell r="H30">
            <v>104</v>
          </cell>
          <cell r="I30">
            <v>100</v>
          </cell>
          <cell r="J30">
            <v>71</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117</v>
          </cell>
          <cell r="C33">
            <v>110</v>
          </cell>
          <cell r="D33">
            <v>125</v>
          </cell>
          <cell r="E33">
            <v>114</v>
          </cell>
          <cell r="F33">
            <v>122</v>
          </cell>
          <cell r="G33">
            <v>123</v>
          </cell>
          <cell r="H33">
            <v>118</v>
          </cell>
          <cell r="I33">
            <v>121</v>
          </cell>
          <cell r="J33">
            <v>115</v>
          </cell>
          <cell r="K33">
            <v>0</v>
          </cell>
          <cell r="L33">
            <v>0</v>
          </cell>
          <cell r="M33">
            <v>0</v>
          </cell>
        </row>
        <row r="34">
          <cell r="B34">
            <v>0</v>
          </cell>
          <cell r="C34">
            <v>0</v>
          </cell>
          <cell r="D34">
            <v>0</v>
          </cell>
          <cell r="E34">
            <v>0</v>
          </cell>
          <cell r="F34">
            <v>0</v>
          </cell>
          <cell r="G34">
            <v>0</v>
          </cell>
          <cell r="H34">
            <v>0</v>
          </cell>
          <cell r="I34">
            <v>0</v>
          </cell>
          <cell r="J34">
            <v>2</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1</v>
          </cell>
          <cell r="I41">
            <v>0</v>
          </cell>
          <cell r="J41">
            <v>1</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3</v>
          </cell>
          <cell r="D43">
            <v>0</v>
          </cell>
          <cell r="E43">
            <v>0</v>
          </cell>
          <cell r="F43">
            <v>1</v>
          </cell>
          <cell r="G43">
            <v>1</v>
          </cell>
          <cell r="H43">
            <v>0</v>
          </cell>
          <cell r="I43">
            <v>0</v>
          </cell>
          <cell r="J43">
            <v>0</v>
          </cell>
          <cell r="K43"/>
          <cell r="L43"/>
          <cell r="M43"/>
        </row>
        <row r="44">
          <cell r="B44">
            <v>2</v>
          </cell>
          <cell r="C44">
            <v>1</v>
          </cell>
          <cell r="D44">
            <v>0</v>
          </cell>
          <cell r="E44">
            <v>1</v>
          </cell>
          <cell r="F44">
            <v>0</v>
          </cell>
          <cell r="G44">
            <v>0</v>
          </cell>
          <cell r="H44">
            <v>2</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2</v>
          </cell>
          <cell r="C46">
            <v>4</v>
          </cell>
          <cell r="D46">
            <v>0</v>
          </cell>
          <cell r="E46">
            <v>1</v>
          </cell>
          <cell r="F46">
            <v>2</v>
          </cell>
          <cell r="G46">
            <v>2</v>
          </cell>
          <cell r="H46">
            <v>0</v>
          </cell>
          <cell r="I46">
            <v>2</v>
          </cell>
          <cell r="J46">
            <v>0</v>
          </cell>
          <cell r="K46"/>
          <cell r="L46"/>
          <cell r="M46"/>
        </row>
        <row r="47">
          <cell r="B47">
            <v>0</v>
          </cell>
          <cell r="C47">
            <v>0</v>
          </cell>
          <cell r="D47">
            <v>0</v>
          </cell>
          <cell r="E47">
            <v>0</v>
          </cell>
          <cell r="F47">
            <v>0</v>
          </cell>
          <cell r="G47">
            <v>0</v>
          </cell>
          <cell r="H47">
            <v>0</v>
          </cell>
          <cell r="I47">
            <v>1</v>
          </cell>
          <cell r="J47">
            <v>0</v>
          </cell>
          <cell r="K47"/>
          <cell r="L47"/>
          <cell r="M47"/>
        </row>
        <row r="48">
          <cell r="B48">
            <v>0</v>
          </cell>
          <cell r="C48">
            <v>1</v>
          </cell>
          <cell r="D48">
            <v>4</v>
          </cell>
          <cell r="E48">
            <v>2</v>
          </cell>
          <cell r="F48">
            <v>2</v>
          </cell>
          <cell r="G48">
            <v>2</v>
          </cell>
          <cell r="H48">
            <v>1</v>
          </cell>
          <cell r="I48">
            <v>1</v>
          </cell>
          <cell r="J48">
            <v>3</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1</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3</v>
          </cell>
          <cell r="C53">
            <v>1</v>
          </cell>
          <cell r="D53">
            <v>4</v>
          </cell>
          <cell r="E53">
            <v>3</v>
          </cell>
          <cell r="F53">
            <v>3</v>
          </cell>
          <cell r="G53">
            <v>5</v>
          </cell>
          <cell r="H53">
            <v>3</v>
          </cell>
          <cell r="I53">
            <v>0</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1</v>
          </cell>
          <cell r="G55">
            <v>0</v>
          </cell>
          <cell r="H55">
            <v>0</v>
          </cell>
          <cell r="I55">
            <v>1</v>
          </cell>
          <cell r="J55">
            <v>0</v>
          </cell>
          <cell r="K55">
            <v>0</v>
          </cell>
          <cell r="L55">
            <v>0</v>
          </cell>
          <cell r="M55">
            <v>0</v>
          </cell>
        </row>
        <row r="56">
          <cell r="B56">
            <v>0</v>
          </cell>
          <cell r="C56">
            <v>0</v>
          </cell>
          <cell r="D56">
            <v>0</v>
          </cell>
          <cell r="E56">
            <v>2</v>
          </cell>
          <cell r="F56">
            <v>0</v>
          </cell>
          <cell r="G56">
            <v>0</v>
          </cell>
          <cell r="H56">
            <v>0</v>
          </cell>
          <cell r="I56">
            <v>5</v>
          </cell>
          <cell r="J56">
            <v>0</v>
          </cell>
          <cell r="K56">
            <v>0</v>
          </cell>
          <cell r="L56">
            <v>0</v>
          </cell>
          <cell r="M56">
            <v>0</v>
          </cell>
        </row>
        <row r="57">
          <cell r="B57">
            <v>0</v>
          </cell>
          <cell r="C57">
            <v>0</v>
          </cell>
          <cell r="D57">
            <v>0</v>
          </cell>
          <cell r="E57">
            <v>0</v>
          </cell>
          <cell r="F57">
            <v>0</v>
          </cell>
          <cell r="G57">
            <v>0</v>
          </cell>
          <cell r="H57">
            <v>1</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2</v>
          </cell>
          <cell r="E61">
            <v>1</v>
          </cell>
          <cell r="F61">
            <v>0</v>
          </cell>
          <cell r="G61">
            <v>0</v>
          </cell>
          <cell r="H61">
            <v>0</v>
          </cell>
          <cell r="I61">
            <v>3</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1</v>
          </cell>
          <cell r="E67">
            <v>0</v>
          </cell>
          <cell r="F67">
            <v>0</v>
          </cell>
          <cell r="G67">
            <v>0</v>
          </cell>
          <cell r="H67">
            <v>1</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1</v>
          </cell>
          <cell r="K70"/>
          <cell r="L70"/>
          <cell r="M70"/>
        </row>
        <row r="71">
          <cell r="B71">
            <v>0</v>
          </cell>
          <cell r="C71">
            <v>0</v>
          </cell>
          <cell r="D71">
            <v>0</v>
          </cell>
          <cell r="E71">
            <v>0</v>
          </cell>
          <cell r="F71">
            <v>0</v>
          </cell>
          <cell r="G71">
            <v>0</v>
          </cell>
          <cell r="H71">
            <v>0</v>
          </cell>
          <cell r="I71">
            <v>0</v>
          </cell>
          <cell r="J71">
            <v>1</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2</v>
          </cell>
          <cell r="D75">
            <v>0</v>
          </cell>
          <cell r="E75">
            <v>0</v>
          </cell>
          <cell r="F75">
            <v>0</v>
          </cell>
          <cell r="G75">
            <v>0</v>
          </cell>
          <cell r="H75">
            <v>0</v>
          </cell>
          <cell r="I75">
            <v>0</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1</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16</v>
          </cell>
          <cell r="C84">
            <v>15</v>
          </cell>
          <cell r="D84">
            <v>14</v>
          </cell>
          <cell r="E84">
            <v>14</v>
          </cell>
          <cell r="F84">
            <v>15</v>
          </cell>
          <cell r="G84">
            <v>15</v>
          </cell>
          <cell r="H84">
            <v>14</v>
          </cell>
          <cell r="I84">
            <v>15</v>
          </cell>
          <cell r="J84">
            <v>14</v>
          </cell>
          <cell r="K84" t="str">
            <v>0</v>
          </cell>
          <cell r="L84" t="str">
            <v>0</v>
          </cell>
          <cell r="M84" t="str">
            <v>0</v>
          </cell>
        </row>
        <row r="85">
          <cell r="B85">
            <v>25.4</v>
          </cell>
          <cell r="C85">
            <v>28.1</v>
          </cell>
          <cell r="D85">
            <v>53</v>
          </cell>
          <cell r="E85">
            <v>30.2</v>
          </cell>
          <cell r="F85">
            <v>13.8</v>
          </cell>
          <cell r="G85">
            <v>40.5</v>
          </cell>
          <cell r="H85">
            <v>23.5</v>
          </cell>
          <cell r="I85">
            <v>16.100000000000001</v>
          </cell>
          <cell r="J85">
            <v>28.7</v>
          </cell>
          <cell r="K85" t="str">
            <v>0</v>
          </cell>
          <cell r="L85" t="str">
            <v>0</v>
          </cell>
          <cell r="M85" t="str">
            <v>0</v>
          </cell>
        </row>
      </sheetData>
      <sheetData sheetId="21">
        <row r="17">
          <cell r="B17">
            <v>490</v>
          </cell>
          <cell r="C17">
            <v>459</v>
          </cell>
          <cell r="D17">
            <v>499</v>
          </cell>
          <cell r="E17">
            <v>502</v>
          </cell>
          <cell r="F17">
            <v>481</v>
          </cell>
          <cell r="G17">
            <v>483</v>
          </cell>
          <cell r="H17">
            <v>470</v>
          </cell>
          <cell r="I17">
            <v>535</v>
          </cell>
          <cell r="J17">
            <v>446</v>
          </cell>
          <cell r="K17">
            <v>0</v>
          </cell>
          <cell r="L17">
            <v>0</v>
          </cell>
          <cell r="M17">
            <v>0</v>
          </cell>
        </row>
        <row r="18">
          <cell r="B18">
            <v>12</v>
          </cell>
          <cell r="C18">
            <v>19</v>
          </cell>
          <cell r="D18">
            <v>23</v>
          </cell>
          <cell r="E18">
            <v>25</v>
          </cell>
          <cell r="F18">
            <v>18</v>
          </cell>
          <cell r="G18">
            <v>10</v>
          </cell>
          <cell r="H18">
            <v>14</v>
          </cell>
          <cell r="I18">
            <v>18</v>
          </cell>
          <cell r="J18">
            <v>11</v>
          </cell>
          <cell r="K18">
            <v>0</v>
          </cell>
          <cell r="L18">
            <v>0</v>
          </cell>
          <cell r="M18">
            <v>0</v>
          </cell>
        </row>
        <row r="21">
          <cell r="B21">
            <v>3</v>
          </cell>
          <cell r="C21">
            <v>9</v>
          </cell>
          <cell r="D21">
            <v>14</v>
          </cell>
          <cell r="E21">
            <v>10</v>
          </cell>
          <cell r="F21">
            <v>8</v>
          </cell>
          <cell r="G21">
            <v>4</v>
          </cell>
          <cell r="H21">
            <v>6</v>
          </cell>
          <cell r="I21">
            <v>8</v>
          </cell>
          <cell r="J21">
            <v>8</v>
          </cell>
          <cell r="K21">
            <v>0</v>
          </cell>
          <cell r="L21">
            <v>0</v>
          </cell>
          <cell r="M21">
            <v>0</v>
          </cell>
        </row>
        <row r="22">
          <cell r="B22">
            <v>3</v>
          </cell>
          <cell r="C22">
            <v>3</v>
          </cell>
          <cell r="D22">
            <v>2</v>
          </cell>
          <cell r="E22">
            <v>4</v>
          </cell>
          <cell r="F22">
            <v>4</v>
          </cell>
          <cell r="G22">
            <v>2</v>
          </cell>
          <cell r="H22">
            <v>1</v>
          </cell>
          <cell r="I22">
            <v>3</v>
          </cell>
          <cell r="J22">
            <v>0</v>
          </cell>
          <cell r="K22">
            <v>0</v>
          </cell>
          <cell r="L22">
            <v>0</v>
          </cell>
          <cell r="M22">
            <v>0</v>
          </cell>
        </row>
        <row r="23">
          <cell r="B23">
            <v>6</v>
          </cell>
          <cell r="C23">
            <v>7</v>
          </cell>
          <cell r="D23">
            <v>7</v>
          </cell>
          <cell r="E23">
            <v>11</v>
          </cell>
          <cell r="F23">
            <v>6</v>
          </cell>
          <cell r="G23">
            <v>4</v>
          </cell>
          <cell r="H23">
            <v>7</v>
          </cell>
          <cell r="I23">
            <v>7</v>
          </cell>
          <cell r="J23">
            <v>3</v>
          </cell>
          <cell r="K23">
            <v>0</v>
          </cell>
          <cell r="L23">
            <v>0</v>
          </cell>
          <cell r="M23">
            <v>0</v>
          </cell>
        </row>
        <row r="26">
          <cell r="B26">
            <v>2</v>
          </cell>
          <cell r="C26">
            <v>4</v>
          </cell>
          <cell r="D26">
            <v>0</v>
          </cell>
          <cell r="E26">
            <v>2</v>
          </cell>
          <cell r="F26">
            <v>0</v>
          </cell>
          <cell r="G26">
            <v>1</v>
          </cell>
          <cell r="H26">
            <v>2</v>
          </cell>
          <cell r="I26">
            <v>0</v>
          </cell>
          <cell r="J26">
            <v>0</v>
          </cell>
          <cell r="K26">
            <v>0</v>
          </cell>
          <cell r="L26">
            <v>0</v>
          </cell>
          <cell r="M26">
            <v>0</v>
          </cell>
        </row>
        <row r="27">
          <cell r="B27">
            <v>0</v>
          </cell>
          <cell r="C27">
            <v>0</v>
          </cell>
          <cell r="D27">
            <v>0</v>
          </cell>
          <cell r="E27">
            <v>1</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352</v>
          </cell>
          <cell r="C30">
            <v>346</v>
          </cell>
          <cell r="D30">
            <v>361</v>
          </cell>
          <cell r="E30">
            <v>375</v>
          </cell>
          <cell r="F30">
            <v>350</v>
          </cell>
          <cell r="G30">
            <v>356</v>
          </cell>
          <cell r="H30">
            <v>345</v>
          </cell>
          <cell r="I30">
            <v>406</v>
          </cell>
          <cell r="J30">
            <v>311</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136</v>
          </cell>
          <cell r="C33">
            <v>109</v>
          </cell>
          <cell r="D33">
            <v>138</v>
          </cell>
          <cell r="E33">
            <v>124</v>
          </cell>
          <cell r="F33">
            <v>130</v>
          </cell>
          <cell r="G33">
            <v>126</v>
          </cell>
          <cell r="H33">
            <v>123</v>
          </cell>
          <cell r="I33">
            <v>129</v>
          </cell>
          <cell r="J33">
            <v>126</v>
          </cell>
          <cell r="K33">
            <v>0</v>
          </cell>
          <cell r="L33">
            <v>0</v>
          </cell>
          <cell r="M33">
            <v>0</v>
          </cell>
        </row>
        <row r="34">
          <cell r="B34">
            <v>0</v>
          </cell>
          <cell r="C34">
            <v>0</v>
          </cell>
          <cell r="D34">
            <v>0</v>
          </cell>
          <cell r="E34">
            <v>0</v>
          </cell>
          <cell r="F34">
            <v>0</v>
          </cell>
          <cell r="G34">
            <v>0</v>
          </cell>
          <cell r="H34">
            <v>0</v>
          </cell>
          <cell r="I34">
            <v>0</v>
          </cell>
          <cell r="J34">
            <v>9</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1</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1</v>
          </cell>
          <cell r="D41">
            <v>0</v>
          </cell>
          <cell r="E41">
            <v>0</v>
          </cell>
          <cell r="F41">
            <v>0</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1</v>
          </cell>
          <cell r="C43">
            <v>1</v>
          </cell>
          <cell r="D43">
            <v>2</v>
          </cell>
          <cell r="E43">
            <v>0</v>
          </cell>
          <cell r="F43">
            <v>1</v>
          </cell>
          <cell r="G43">
            <v>0</v>
          </cell>
          <cell r="H43">
            <v>0</v>
          </cell>
          <cell r="I43">
            <v>0</v>
          </cell>
          <cell r="J43">
            <v>1</v>
          </cell>
          <cell r="K43"/>
          <cell r="L43"/>
          <cell r="M43"/>
        </row>
        <row r="44">
          <cell r="B44">
            <v>1</v>
          </cell>
          <cell r="C44">
            <v>1</v>
          </cell>
          <cell r="D44">
            <v>0</v>
          </cell>
          <cell r="E44">
            <v>1</v>
          </cell>
          <cell r="F44">
            <v>0</v>
          </cell>
          <cell r="G44">
            <v>0</v>
          </cell>
          <cell r="H44">
            <v>0</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1</v>
          </cell>
          <cell r="D46">
            <v>1</v>
          </cell>
          <cell r="E46">
            <v>1</v>
          </cell>
          <cell r="F46">
            <v>1</v>
          </cell>
          <cell r="G46">
            <v>1</v>
          </cell>
          <cell r="H46">
            <v>1</v>
          </cell>
          <cell r="I46">
            <v>1</v>
          </cell>
          <cell r="J46">
            <v>0</v>
          </cell>
          <cell r="K46"/>
          <cell r="L46"/>
          <cell r="M46"/>
        </row>
        <row r="47">
          <cell r="B47">
            <v>0</v>
          </cell>
          <cell r="C47">
            <v>2</v>
          </cell>
          <cell r="D47">
            <v>0</v>
          </cell>
          <cell r="E47">
            <v>1</v>
          </cell>
          <cell r="F47">
            <v>1</v>
          </cell>
          <cell r="G47">
            <v>0</v>
          </cell>
          <cell r="H47">
            <v>0</v>
          </cell>
          <cell r="I47">
            <v>0</v>
          </cell>
          <cell r="J47">
            <v>3</v>
          </cell>
          <cell r="K47"/>
          <cell r="L47"/>
          <cell r="M47"/>
        </row>
        <row r="48">
          <cell r="B48">
            <v>0</v>
          </cell>
          <cell r="C48">
            <v>0</v>
          </cell>
          <cell r="D48">
            <v>0</v>
          </cell>
          <cell r="E48">
            <v>1</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1</v>
          </cell>
          <cell r="G50">
            <v>0</v>
          </cell>
          <cell r="H50">
            <v>1</v>
          </cell>
          <cell r="I50">
            <v>0</v>
          </cell>
          <cell r="J50">
            <v>1</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2</v>
          </cell>
          <cell r="D53">
            <v>5</v>
          </cell>
          <cell r="E53">
            <v>4</v>
          </cell>
          <cell r="F53">
            <v>3</v>
          </cell>
          <cell r="G53">
            <v>2</v>
          </cell>
          <cell r="H53">
            <v>3</v>
          </cell>
          <cell r="I53">
            <v>1</v>
          </cell>
          <cell r="J53">
            <v>3</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3</v>
          </cell>
          <cell r="E55">
            <v>1</v>
          </cell>
          <cell r="F55">
            <v>1</v>
          </cell>
          <cell r="G55">
            <v>1</v>
          </cell>
          <cell r="H55">
            <v>0</v>
          </cell>
          <cell r="I55">
            <v>0</v>
          </cell>
          <cell r="J55">
            <v>0</v>
          </cell>
          <cell r="K55">
            <v>0</v>
          </cell>
          <cell r="L55">
            <v>0</v>
          </cell>
          <cell r="M55">
            <v>0</v>
          </cell>
        </row>
        <row r="56">
          <cell r="B56">
            <v>0</v>
          </cell>
          <cell r="C56">
            <v>0</v>
          </cell>
          <cell r="D56">
            <v>0</v>
          </cell>
          <cell r="E56">
            <v>0</v>
          </cell>
          <cell r="F56">
            <v>0</v>
          </cell>
          <cell r="G56">
            <v>0</v>
          </cell>
          <cell r="H56">
            <v>1</v>
          </cell>
          <cell r="I56">
            <v>1</v>
          </cell>
          <cell r="J56">
            <v>0</v>
          </cell>
          <cell r="K56">
            <v>0</v>
          </cell>
          <cell r="L56">
            <v>0</v>
          </cell>
          <cell r="M56">
            <v>0</v>
          </cell>
        </row>
        <row r="57">
          <cell r="B57">
            <v>0</v>
          </cell>
          <cell r="C57">
            <v>1</v>
          </cell>
          <cell r="D57">
            <v>2</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1</v>
          </cell>
          <cell r="E61">
            <v>1</v>
          </cell>
          <cell r="F61">
            <v>0</v>
          </cell>
          <cell r="G61">
            <v>0</v>
          </cell>
          <cell r="H61">
            <v>0</v>
          </cell>
          <cell r="I61">
            <v>4</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2</v>
          </cell>
          <cell r="D67">
            <v>1</v>
          </cell>
          <cell r="E67">
            <v>0</v>
          </cell>
          <cell r="F67">
            <v>1</v>
          </cell>
          <cell r="G67">
            <v>0</v>
          </cell>
          <cell r="H67">
            <v>0</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1</v>
          </cell>
          <cell r="D70">
            <v>1</v>
          </cell>
          <cell r="E70">
            <v>1</v>
          </cell>
          <cell r="F70">
            <v>1</v>
          </cell>
          <cell r="G70">
            <v>0</v>
          </cell>
          <cell r="H70">
            <v>1</v>
          </cell>
          <cell r="I70">
            <v>2</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2</v>
          </cell>
          <cell r="C75">
            <v>0</v>
          </cell>
          <cell r="D75">
            <v>0</v>
          </cell>
          <cell r="E75">
            <v>2</v>
          </cell>
          <cell r="F75">
            <v>2</v>
          </cell>
          <cell r="G75">
            <v>2</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1</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23</v>
          </cell>
          <cell r="C84">
            <v>20</v>
          </cell>
          <cell r="D84">
            <v>18</v>
          </cell>
          <cell r="E84">
            <v>20</v>
          </cell>
          <cell r="F84">
            <v>19</v>
          </cell>
          <cell r="G84">
            <v>21</v>
          </cell>
          <cell r="H84">
            <v>19</v>
          </cell>
          <cell r="I84">
            <v>19</v>
          </cell>
          <cell r="J84">
            <v>19</v>
          </cell>
          <cell r="K84" t="str">
            <v>0</v>
          </cell>
          <cell r="L84" t="str">
            <v>0</v>
          </cell>
          <cell r="M84" t="str">
            <v>0</v>
          </cell>
        </row>
        <row r="85">
          <cell r="B85">
            <v>146.6</v>
          </cell>
          <cell r="C85">
            <v>15.6</v>
          </cell>
          <cell r="D85">
            <v>101.5</v>
          </cell>
          <cell r="E85">
            <v>5.9</v>
          </cell>
          <cell r="F85">
            <v>49.8</v>
          </cell>
          <cell r="G85">
            <v>14.9</v>
          </cell>
          <cell r="H85">
            <v>57.3</v>
          </cell>
          <cell r="I85">
            <v>32.6</v>
          </cell>
          <cell r="J85">
            <v>25.7</v>
          </cell>
          <cell r="K85" t="str">
            <v>0</v>
          </cell>
          <cell r="L85" t="str">
            <v>0</v>
          </cell>
          <cell r="M85" t="str">
            <v>0</v>
          </cell>
        </row>
      </sheetData>
      <sheetData sheetId="22">
        <row r="17">
          <cell r="B17">
            <v>258</v>
          </cell>
          <cell r="C17">
            <v>249</v>
          </cell>
          <cell r="D17">
            <v>279</v>
          </cell>
          <cell r="E17">
            <v>243</v>
          </cell>
          <cell r="F17">
            <v>238</v>
          </cell>
          <cell r="G17">
            <v>262</v>
          </cell>
          <cell r="H17">
            <v>265</v>
          </cell>
          <cell r="I17">
            <v>266</v>
          </cell>
          <cell r="J17">
            <v>214</v>
          </cell>
          <cell r="K17">
            <v>0</v>
          </cell>
          <cell r="L17">
            <v>0</v>
          </cell>
          <cell r="M17">
            <v>0</v>
          </cell>
        </row>
        <row r="18">
          <cell r="B18">
            <v>22</v>
          </cell>
          <cell r="C18">
            <v>20</v>
          </cell>
          <cell r="D18">
            <v>31</v>
          </cell>
          <cell r="E18">
            <v>18</v>
          </cell>
          <cell r="F18">
            <v>23</v>
          </cell>
          <cell r="G18">
            <v>19</v>
          </cell>
          <cell r="H18">
            <v>19</v>
          </cell>
          <cell r="I18">
            <v>20</v>
          </cell>
          <cell r="J18">
            <v>16</v>
          </cell>
          <cell r="K18">
            <v>0</v>
          </cell>
          <cell r="L18">
            <v>0</v>
          </cell>
          <cell r="M18">
            <v>0</v>
          </cell>
        </row>
        <row r="21">
          <cell r="B21">
            <v>6</v>
          </cell>
          <cell r="C21">
            <v>9</v>
          </cell>
          <cell r="D21">
            <v>14</v>
          </cell>
          <cell r="E21">
            <v>8</v>
          </cell>
          <cell r="F21">
            <v>9</v>
          </cell>
          <cell r="G21">
            <v>9</v>
          </cell>
          <cell r="H21">
            <v>8</v>
          </cell>
          <cell r="I21">
            <v>10</v>
          </cell>
          <cell r="J21">
            <v>4</v>
          </cell>
          <cell r="K21">
            <v>0</v>
          </cell>
          <cell r="L21">
            <v>0</v>
          </cell>
          <cell r="M21">
            <v>0</v>
          </cell>
        </row>
        <row r="22">
          <cell r="B22">
            <v>3</v>
          </cell>
          <cell r="C22">
            <v>3</v>
          </cell>
          <cell r="D22">
            <v>1</v>
          </cell>
          <cell r="E22">
            <v>2</v>
          </cell>
          <cell r="F22">
            <v>4</v>
          </cell>
          <cell r="G22">
            <v>3</v>
          </cell>
          <cell r="H22">
            <v>0</v>
          </cell>
          <cell r="I22">
            <v>3</v>
          </cell>
          <cell r="J22">
            <v>4</v>
          </cell>
          <cell r="K22">
            <v>0</v>
          </cell>
          <cell r="L22">
            <v>0</v>
          </cell>
          <cell r="M22">
            <v>0</v>
          </cell>
        </row>
        <row r="23">
          <cell r="B23">
            <v>13</v>
          </cell>
          <cell r="C23">
            <v>8</v>
          </cell>
          <cell r="D23">
            <v>16</v>
          </cell>
          <cell r="E23">
            <v>8</v>
          </cell>
          <cell r="F23">
            <v>10</v>
          </cell>
          <cell r="G23">
            <v>7</v>
          </cell>
          <cell r="H23">
            <v>11</v>
          </cell>
          <cell r="I23">
            <v>7</v>
          </cell>
          <cell r="J23">
            <v>8</v>
          </cell>
          <cell r="K23">
            <v>0</v>
          </cell>
          <cell r="L23">
            <v>0</v>
          </cell>
          <cell r="M23">
            <v>0</v>
          </cell>
        </row>
        <row r="26">
          <cell r="B26">
            <v>0</v>
          </cell>
          <cell r="C26">
            <v>2</v>
          </cell>
          <cell r="D26">
            <v>1</v>
          </cell>
          <cell r="E26">
            <v>1</v>
          </cell>
          <cell r="F26">
            <v>0</v>
          </cell>
          <cell r="G26">
            <v>0</v>
          </cell>
          <cell r="H26">
            <v>1</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122</v>
          </cell>
          <cell r="C30">
            <v>121</v>
          </cell>
          <cell r="D30">
            <v>132</v>
          </cell>
          <cell r="E30">
            <v>115</v>
          </cell>
          <cell r="F30">
            <v>98</v>
          </cell>
          <cell r="G30">
            <v>116</v>
          </cell>
          <cell r="H30">
            <v>101</v>
          </cell>
          <cell r="I30">
            <v>114</v>
          </cell>
          <cell r="J30">
            <v>84</v>
          </cell>
          <cell r="K30"/>
          <cell r="L30"/>
          <cell r="M30"/>
        </row>
        <row r="31">
          <cell r="B31">
            <v>0</v>
          </cell>
          <cell r="C31">
            <v>0</v>
          </cell>
          <cell r="D31">
            <v>0</v>
          </cell>
          <cell r="E31">
            <v>0</v>
          </cell>
          <cell r="F31">
            <v>0</v>
          </cell>
          <cell r="G31">
            <v>0</v>
          </cell>
          <cell r="H31">
            <v>0</v>
          </cell>
          <cell r="I31">
            <v>1</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136</v>
          </cell>
          <cell r="C33">
            <v>126</v>
          </cell>
          <cell r="D33">
            <v>146</v>
          </cell>
          <cell r="E33">
            <v>127</v>
          </cell>
          <cell r="F33">
            <v>140</v>
          </cell>
          <cell r="G33">
            <v>146</v>
          </cell>
          <cell r="H33">
            <v>163</v>
          </cell>
          <cell r="I33">
            <v>151</v>
          </cell>
          <cell r="J33">
            <v>126</v>
          </cell>
          <cell r="K33">
            <v>0</v>
          </cell>
          <cell r="L33">
            <v>0</v>
          </cell>
          <cell r="M33">
            <v>0</v>
          </cell>
        </row>
        <row r="34">
          <cell r="B34">
            <v>0</v>
          </cell>
          <cell r="C34">
            <v>0</v>
          </cell>
          <cell r="D34">
            <v>0</v>
          </cell>
          <cell r="E34">
            <v>0</v>
          </cell>
          <cell r="F34">
            <v>0</v>
          </cell>
          <cell r="G34">
            <v>0</v>
          </cell>
          <cell r="H34">
            <v>0</v>
          </cell>
          <cell r="I34">
            <v>0</v>
          </cell>
          <cell r="J34">
            <v>4</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0</v>
          </cell>
          <cell r="E41">
            <v>1</v>
          </cell>
          <cell r="F41">
            <v>0</v>
          </cell>
          <cell r="G41">
            <v>0</v>
          </cell>
          <cell r="H41">
            <v>1</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1</v>
          </cell>
          <cell r="C43">
            <v>1</v>
          </cell>
          <cell r="D43">
            <v>0</v>
          </cell>
          <cell r="E43">
            <v>1</v>
          </cell>
          <cell r="F43">
            <v>0</v>
          </cell>
          <cell r="G43">
            <v>0</v>
          </cell>
          <cell r="H43">
            <v>1</v>
          </cell>
          <cell r="I43">
            <v>0</v>
          </cell>
          <cell r="J43">
            <v>0</v>
          </cell>
          <cell r="K43"/>
          <cell r="L43"/>
          <cell r="M43"/>
        </row>
        <row r="44">
          <cell r="B44">
            <v>2</v>
          </cell>
          <cell r="C44">
            <v>1</v>
          </cell>
          <cell r="D44">
            <v>2</v>
          </cell>
          <cell r="E44">
            <v>0</v>
          </cell>
          <cell r="F44">
            <v>1</v>
          </cell>
          <cell r="G44">
            <v>1</v>
          </cell>
          <cell r="H44">
            <v>0</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0</v>
          </cell>
          <cell r="E46">
            <v>2</v>
          </cell>
          <cell r="F46">
            <v>1</v>
          </cell>
          <cell r="G46">
            <v>0</v>
          </cell>
          <cell r="H46">
            <v>2</v>
          </cell>
          <cell r="I46">
            <v>0</v>
          </cell>
          <cell r="J46">
            <v>0</v>
          </cell>
          <cell r="K46"/>
          <cell r="L46"/>
          <cell r="M46"/>
        </row>
        <row r="47">
          <cell r="B47">
            <v>0</v>
          </cell>
          <cell r="C47">
            <v>1</v>
          </cell>
          <cell r="D47">
            <v>1</v>
          </cell>
          <cell r="E47">
            <v>0</v>
          </cell>
          <cell r="F47">
            <v>2</v>
          </cell>
          <cell r="G47">
            <v>1</v>
          </cell>
          <cell r="H47">
            <v>1</v>
          </cell>
          <cell r="I47">
            <v>1</v>
          </cell>
          <cell r="J47">
            <v>0</v>
          </cell>
          <cell r="K47"/>
          <cell r="L47"/>
          <cell r="M47"/>
        </row>
        <row r="48">
          <cell r="B48">
            <v>0</v>
          </cell>
          <cell r="C48">
            <v>0</v>
          </cell>
          <cell r="D48">
            <v>0</v>
          </cell>
          <cell r="E48">
            <v>0</v>
          </cell>
          <cell r="F48">
            <v>0</v>
          </cell>
          <cell r="G48">
            <v>0</v>
          </cell>
          <cell r="H48">
            <v>2</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1</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0</v>
          </cell>
          <cell r="D53">
            <v>3</v>
          </cell>
          <cell r="E53">
            <v>1</v>
          </cell>
          <cell r="F53">
            <v>4</v>
          </cell>
          <cell r="G53">
            <v>5</v>
          </cell>
          <cell r="H53">
            <v>1</v>
          </cell>
          <cell r="I53">
            <v>4</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3</v>
          </cell>
          <cell r="D55">
            <v>0</v>
          </cell>
          <cell r="E55">
            <v>2</v>
          </cell>
          <cell r="F55">
            <v>1</v>
          </cell>
          <cell r="G55">
            <v>0</v>
          </cell>
          <cell r="H55">
            <v>0</v>
          </cell>
          <cell r="I55">
            <v>0</v>
          </cell>
          <cell r="J55">
            <v>0</v>
          </cell>
          <cell r="K55">
            <v>0</v>
          </cell>
          <cell r="L55">
            <v>0</v>
          </cell>
          <cell r="M55">
            <v>0</v>
          </cell>
        </row>
        <row r="56">
          <cell r="B56">
            <v>0</v>
          </cell>
          <cell r="C56">
            <v>1</v>
          </cell>
          <cell r="D56">
            <v>1</v>
          </cell>
          <cell r="E56">
            <v>1</v>
          </cell>
          <cell r="F56">
            <v>0</v>
          </cell>
          <cell r="G56">
            <v>0</v>
          </cell>
          <cell r="H56">
            <v>0</v>
          </cell>
          <cell r="I56">
            <v>0</v>
          </cell>
          <cell r="J56">
            <v>0</v>
          </cell>
          <cell r="K56">
            <v>0</v>
          </cell>
          <cell r="L56">
            <v>0</v>
          </cell>
          <cell r="M56">
            <v>0</v>
          </cell>
        </row>
        <row r="57">
          <cell r="B57">
            <v>0</v>
          </cell>
          <cell r="C57">
            <v>1</v>
          </cell>
          <cell r="D57">
            <v>1</v>
          </cell>
          <cell r="E57">
            <v>0</v>
          </cell>
          <cell r="F57">
            <v>0</v>
          </cell>
          <cell r="G57">
            <v>1</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6</v>
          </cell>
          <cell r="E61">
            <v>0</v>
          </cell>
          <cell r="F61">
            <v>0</v>
          </cell>
          <cell r="G61">
            <v>0</v>
          </cell>
          <cell r="H61">
            <v>0</v>
          </cell>
          <cell r="I61">
            <v>3</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1</v>
          </cell>
          <cell r="C67">
            <v>0</v>
          </cell>
          <cell r="D67">
            <v>1</v>
          </cell>
          <cell r="E67">
            <v>0</v>
          </cell>
          <cell r="F67">
            <v>1</v>
          </cell>
          <cell r="G67">
            <v>0</v>
          </cell>
          <cell r="H67">
            <v>0</v>
          </cell>
          <cell r="I67">
            <v>2</v>
          </cell>
          <cell r="J67">
            <v>3</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1</v>
          </cell>
          <cell r="G70">
            <v>1</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1</v>
          </cell>
          <cell r="H73">
            <v>0</v>
          </cell>
          <cell r="I73">
            <v>1</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2</v>
          </cell>
          <cell r="D75">
            <v>0</v>
          </cell>
          <cell r="E75">
            <v>2</v>
          </cell>
          <cell r="F75">
            <v>2</v>
          </cell>
          <cell r="G75">
            <v>1</v>
          </cell>
          <cell r="H75">
            <v>0</v>
          </cell>
          <cell r="I75">
            <v>0</v>
          </cell>
          <cell r="J75">
            <v>0</v>
          </cell>
          <cell r="K75">
            <v>0</v>
          </cell>
          <cell r="L75">
            <v>0</v>
          </cell>
          <cell r="M75">
            <v>0</v>
          </cell>
        </row>
        <row r="76">
          <cell r="B76">
            <v>1</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1</v>
          </cell>
          <cell r="K79">
            <v>0</v>
          </cell>
          <cell r="L79">
            <v>0</v>
          </cell>
          <cell r="M79">
            <v>0</v>
          </cell>
        </row>
        <row r="80">
          <cell r="B80">
            <v>0</v>
          </cell>
          <cell r="C80">
            <v>1</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18</v>
          </cell>
          <cell r="D84">
            <v>19</v>
          </cell>
          <cell r="E84">
            <v>20</v>
          </cell>
          <cell r="F84">
            <v>19</v>
          </cell>
          <cell r="G84">
            <v>20</v>
          </cell>
          <cell r="H84">
            <v>18</v>
          </cell>
          <cell r="I84">
            <v>20</v>
          </cell>
          <cell r="J84">
            <v>18</v>
          </cell>
          <cell r="K84" t="str">
            <v>0</v>
          </cell>
          <cell r="L84" t="str">
            <v>0</v>
          </cell>
          <cell r="M84" t="str">
            <v>0</v>
          </cell>
        </row>
        <row r="85">
          <cell r="B85">
            <v>52</v>
          </cell>
          <cell r="C85">
            <v>44.5</v>
          </cell>
          <cell r="D85">
            <v>92.7</v>
          </cell>
          <cell r="E85">
            <v>0.5</v>
          </cell>
          <cell r="F85">
            <v>16.8</v>
          </cell>
          <cell r="G85">
            <v>87.7</v>
          </cell>
          <cell r="H85">
            <v>4.5</v>
          </cell>
          <cell r="I85">
            <v>17.5</v>
          </cell>
          <cell r="J85">
            <v>21</v>
          </cell>
          <cell r="K85" t="str">
            <v>0</v>
          </cell>
          <cell r="L85" t="str">
            <v>0</v>
          </cell>
          <cell r="M85" t="str">
            <v>0</v>
          </cell>
        </row>
      </sheetData>
      <sheetData sheetId="23">
        <row r="17">
          <cell r="B17">
            <v>1540</v>
          </cell>
          <cell r="C17">
            <v>1764</v>
          </cell>
          <cell r="D17">
            <v>1597</v>
          </cell>
          <cell r="E17">
            <v>1341</v>
          </cell>
          <cell r="F17">
            <v>1459</v>
          </cell>
          <cell r="G17">
            <v>1481</v>
          </cell>
          <cell r="H17">
            <v>1483</v>
          </cell>
          <cell r="I17">
            <v>1588</v>
          </cell>
          <cell r="J17">
            <v>1646</v>
          </cell>
          <cell r="K17">
            <v>0</v>
          </cell>
          <cell r="L17">
            <v>0</v>
          </cell>
          <cell r="M17">
            <v>0</v>
          </cell>
        </row>
        <row r="18">
          <cell r="B18">
            <v>8</v>
          </cell>
          <cell r="C18">
            <v>8</v>
          </cell>
          <cell r="D18">
            <v>6</v>
          </cell>
          <cell r="E18">
            <v>4</v>
          </cell>
          <cell r="F18">
            <v>59</v>
          </cell>
          <cell r="G18">
            <v>3</v>
          </cell>
          <cell r="H18">
            <v>2</v>
          </cell>
          <cell r="I18">
            <v>4</v>
          </cell>
          <cell r="J18">
            <v>0</v>
          </cell>
          <cell r="K18">
            <v>0</v>
          </cell>
          <cell r="L18">
            <v>0</v>
          </cell>
          <cell r="M18">
            <v>0</v>
          </cell>
        </row>
        <row r="21">
          <cell r="B21">
            <v>3</v>
          </cell>
          <cell r="C21">
            <v>2</v>
          </cell>
          <cell r="D21">
            <v>3</v>
          </cell>
          <cell r="E21">
            <v>2</v>
          </cell>
          <cell r="F21">
            <v>55</v>
          </cell>
          <cell r="G21">
            <v>2</v>
          </cell>
          <cell r="H21">
            <v>0</v>
          </cell>
          <cell r="I21">
            <v>2</v>
          </cell>
          <cell r="J21">
            <v>0</v>
          </cell>
          <cell r="K21">
            <v>0</v>
          </cell>
          <cell r="L21">
            <v>0</v>
          </cell>
          <cell r="M21">
            <v>0</v>
          </cell>
        </row>
        <row r="22">
          <cell r="B22">
            <v>4</v>
          </cell>
          <cell r="C22">
            <v>5</v>
          </cell>
          <cell r="D22">
            <v>2</v>
          </cell>
          <cell r="E22">
            <v>1</v>
          </cell>
          <cell r="F22">
            <v>2</v>
          </cell>
          <cell r="G22">
            <v>1</v>
          </cell>
          <cell r="H22">
            <v>2</v>
          </cell>
          <cell r="I22">
            <v>2</v>
          </cell>
          <cell r="J22">
            <v>0</v>
          </cell>
          <cell r="K22">
            <v>0</v>
          </cell>
          <cell r="L22">
            <v>0</v>
          </cell>
          <cell r="M22">
            <v>0</v>
          </cell>
        </row>
        <row r="23">
          <cell r="B23">
            <v>1</v>
          </cell>
          <cell r="C23">
            <v>1</v>
          </cell>
          <cell r="D23">
            <v>1</v>
          </cell>
          <cell r="E23">
            <v>1</v>
          </cell>
          <cell r="F23">
            <v>2</v>
          </cell>
          <cell r="G23">
            <v>0</v>
          </cell>
          <cell r="H23">
            <v>0</v>
          </cell>
          <cell r="I23">
            <v>0</v>
          </cell>
          <cell r="J23">
            <v>0</v>
          </cell>
          <cell r="K23">
            <v>0</v>
          </cell>
          <cell r="L23">
            <v>0</v>
          </cell>
          <cell r="M23">
            <v>0</v>
          </cell>
        </row>
        <row r="26">
          <cell r="B26">
            <v>0</v>
          </cell>
          <cell r="C26">
            <v>1</v>
          </cell>
          <cell r="D26">
            <v>0</v>
          </cell>
          <cell r="E26">
            <v>0</v>
          </cell>
          <cell r="F26">
            <v>0</v>
          </cell>
          <cell r="G26">
            <v>0</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1450</v>
          </cell>
          <cell r="C30">
            <v>1674</v>
          </cell>
          <cell r="D30">
            <v>1490</v>
          </cell>
          <cell r="E30">
            <v>1255</v>
          </cell>
          <cell r="F30">
            <v>1369</v>
          </cell>
          <cell r="G30">
            <v>1390</v>
          </cell>
          <cell r="H30">
            <v>1393</v>
          </cell>
          <cell r="I30">
            <v>1503</v>
          </cell>
          <cell r="J30">
            <v>1451</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90</v>
          </cell>
          <cell r="C33">
            <v>89</v>
          </cell>
          <cell r="D33">
            <v>107</v>
          </cell>
          <cell r="E33">
            <v>86</v>
          </cell>
          <cell r="F33">
            <v>90</v>
          </cell>
          <cell r="G33">
            <v>91</v>
          </cell>
          <cell r="H33">
            <v>90</v>
          </cell>
          <cell r="I33">
            <v>85</v>
          </cell>
          <cell r="J33">
            <v>70</v>
          </cell>
          <cell r="K33">
            <v>0</v>
          </cell>
          <cell r="L33">
            <v>0</v>
          </cell>
          <cell r="M33">
            <v>0</v>
          </cell>
        </row>
        <row r="34">
          <cell r="B34">
            <v>0</v>
          </cell>
          <cell r="C34">
            <v>0</v>
          </cell>
          <cell r="D34">
            <v>0</v>
          </cell>
          <cell r="E34">
            <v>0</v>
          </cell>
          <cell r="F34">
            <v>0</v>
          </cell>
          <cell r="G34">
            <v>0</v>
          </cell>
          <cell r="H34">
            <v>0</v>
          </cell>
          <cell r="I34">
            <v>0</v>
          </cell>
          <cell r="J34">
            <v>125</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54</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1</v>
          </cell>
          <cell r="C43">
            <v>1</v>
          </cell>
          <cell r="D43">
            <v>1</v>
          </cell>
          <cell r="E43">
            <v>0</v>
          </cell>
          <cell r="F43">
            <v>0</v>
          </cell>
          <cell r="G43">
            <v>0</v>
          </cell>
          <cell r="H43">
            <v>0</v>
          </cell>
          <cell r="I43">
            <v>1</v>
          </cell>
          <cell r="J43">
            <v>0</v>
          </cell>
          <cell r="K43"/>
          <cell r="L43"/>
          <cell r="M43"/>
        </row>
        <row r="44">
          <cell r="B44">
            <v>0</v>
          </cell>
          <cell r="C44">
            <v>1</v>
          </cell>
          <cell r="D44">
            <v>0</v>
          </cell>
          <cell r="E44">
            <v>0</v>
          </cell>
          <cell r="F44">
            <v>0</v>
          </cell>
          <cell r="G44">
            <v>0</v>
          </cell>
          <cell r="H44">
            <v>0</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1</v>
          </cell>
          <cell r="E46">
            <v>0</v>
          </cell>
          <cell r="F46">
            <v>1</v>
          </cell>
          <cell r="G46">
            <v>0</v>
          </cell>
          <cell r="H46">
            <v>0</v>
          </cell>
          <cell r="I46">
            <v>0</v>
          </cell>
          <cell r="J46">
            <v>0</v>
          </cell>
          <cell r="K46"/>
          <cell r="L46"/>
          <cell r="M46"/>
        </row>
        <row r="47">
          <cell r="B47">
            <v>1</v>
          </cell>
          <cell r="C47">
            <v>0</v>
          </cell>
          <cell r="D47">
            <v>1</v>
          </cell>
          <cell r="E47">
            <v>1</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0</v>
          </cell>
          <cell r="D53">
            <v>0</v>
          </cell>
          <cell r="E53">
            <v>1</v>
          </cell>
          <cell r="F53">
            <v>0</v>
          </cell>
          <cell r="G53">
            <v>2</v>
          </cell>
          <cell r="H53">
            <v>0</v>
          </cell>
          <cell r="I53">
            <v>0</v>
          </cell>
          <cell r="J53">
            <v>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1</v>
          </cell>
          <cell r="D67">
            <v>0</v>
          </cell>
          <cell r="E67">
            <v>0</v>
          </cell>
          <cell r="F67">
            <v>1</v>
          </cell>
          <cell r="G67">
            <v>0</v>
          </cell>
          <cell r="H67">
            <v>0</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4</v>
          </cell>
          <cell r="C70">
            <v>4</v>
          </cell>
          <cell r="D70">
            <v>2</v>
          </cell>
          <cell r="E70">
            <v>1</v>
          </cell>
          <cell r="F70">
            <v>1</v>
          </cell>
          <cell r="G70">
            <v>1</v>
          </cell>
          <cell r="H70">
            <v>2</v>
          </cell>
          <cell r="I70">
            <v>1</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16</v>
          </cell>
          <cell r="D84">
            <v>15</v>
          </cell>
          <cell r="E84">
            <v>16</v>
          </cell>
          <cell r="F84">
            <v>16</v>
          </cell>
          <cell r="G84">
            <v>15</v>
          </cell>
          <cell r="H84">
            <v>0</v>
          </cell>
          <cell r="I84">
            <v>14</v>
          </cell>
          <cell r="J84">
            <v>16</v>
          </cell>
          <cell r="K84" t="str">
            <v>0</v>
          </cell>
          <cell r="L84" t="str">
            <v>0</v>
          </cell>
          <cell r="M84" t="str">
            <v>0</v>
          </cell>
        </row>
        <row r="85">
          <cell r="B85">
            <v>426.7</v>
          </cell>
          <cell r="C85">
            <v>85.6</v>
          </cell>
          <cell r="D85">
            <v>733.5</v>
          </cell>
          <cell r="E85">
            <v>596.79999999999995</v>
          </cell>
          <cell r="F85">
            <v>430.8</v>
          </cell>
          <cell r="G85">
            <v>71.400000000000006</v>
          </cell>
          <cell r="H85">
            <v>0</v>
          </cell>
          <cell r="I85">
            <v>878.6</v>
          </cell>
          <cell r="J85">
            <v>1023.9</v>
          </cell>
          <cell r="K85" t="str">
            <v>0</v>
          </cell>
          <cell r="L85" t="str">
            <v>0</v>
          </cell>
          <cell r="M85" t="str">
            <v>0</v>
          </cell>
        </row>
      </sheetData>
      <sheetData sheetId="24">
        <row r="17">
          <cell r="B17">
            <v>1165</v>
          </cell>
          <cell r="C17">
            <v>1081</v>
          </cell>
          <cell r="D17">
            <v>1180</v>
          </cell>
          <cell r="E17">
            <v>1140</v>
          </cell>
          <cell r="F17">
            <v>1183</v>
          </cell>
          <cell r="G17">
            <v>1178</v>
          </cell>
          <cell r="H17">
            <v>1064</v>
          </cell>
          <cell r="I17">
            <v>1102</v>
          </cell>
          <cell r="J17">
            <v>1097</v>
          </cell>
          <cell r="K17">
            <v>0</v>
          </cell>
          <cell r="L17">
            <v>0</v>
          </cell>
          <cell r="M17">
            <v>0</v>
          </cell>
        </row>
        <row r="18">
          <cell r="B18">
            <v>17</v>
          </cell>
          <cell r="C18">
            <v>20</v>
          </cell>
          <cell r="D18">
            <v>24</v>
          </cell>
          <cell r="E18">
            <v>21</v>
          </cell>
          <cell r="F18">
            <v>29</v>
          </cell>
          <cell r="G18">
            <v>13</v>
          </cell>
          <cell r="H18">
            <v>24</v>
          </cell>
          <cell r="I18">
            <v>29</v>
          </cell>
          <cell r="J18">
            <v>20</v>
          </cell>
          <cell r="K18">
            <v>0</v>
          </cell>
          <cell r="L18">
            <v>0</v>
          </cell>
          <cell r="M18">
            <v>0</v>
          </cell>
        </row>
        <row r="21">
          <cell r="B21">
            <v>5</v>
          </cell>
          <cell r="C21">
            <v>12</v>
          </cell>
          <cell r="D21">
            <v>15</v>
          </cell>
          <cell r="E21">
            <v>11</v>
          </cell>
          <cell r="F21">
            <v>22</v>
          </cell>
          <cell r="G21">
            <v>8</v>
          </cell>
          <cell r="H21">
            <v>15</v>
          </cell>
          <cell r="I21">
            <v>20</v>
          </cell>
          <cell r="J21">
            <v>10</v>
          </cell>
          <cell r="K21">
            <v>0</v>
          </cell>
          <cell r="L21">
            <v>0</v>
          </cell>
          <cell r="M21">
            <v>0</v>
          </cell>
        </row>
        <row r="22">
          <cell r="B22">
            <v>3</v>
          </cell>
          <cell r="C22">
            <v>2</v>
          </cell>
          <cell r="D22">
            <v>4</v>
          </cell>
          <cell r="E22">
            <v>2</v>
          </cell>
          <cell r="F22">
            <v>2</v>
          </cell>
          <cell r="G22">
            <v>2</v>
          </cell>
          <cell r="H22">
            <v>2</v>
          </cell>
          <cell r="I22">
            <v>4</v>
          </cell>
          <cell r="J22">
            <v>1</v>
          </cell>
          <cell r="K22">
            <v>0</v>
          </cell>
          <cell r="L22">
            <v>0</v>
          </cell>
          <cell r="M22">
            <v>0</v>
          </cell>
        </row>
        <row r="23">
          <cell r="B23">
            <v>9</v>
          </cell>
          <cell r="C23">
            <v>6</v>
          </cell>
          <cell r="D23">
            <v>5</v>
          </cell>
          <cell r="E23">
            <v>8</v>
          </cell>
          <cell r="F23">
            <v>5</v>
          </cell>
          <cell r="G23">
            <v>3</v>
          </cell>
          <cell r="H23">
            <v>7</v>
          </cell>
          <cell r="I23">
            <v>5</v>
          </cell>
          <cell r="J23">
            <v>9</v>
          </cell>
          <cell r="K23">
            <v>0</v>
          </cell>
          <cell r="L23">
            <v>0</v>
          </cell>
          <cell r="M23">
            <v>0</v>
          </cell>
        </row>
        <row r="26">
          <cell r="B26">
            <v>1</v>
          </cell>
          <cell r="C26">
            <v>1</v>
          </cell>
          <cell r="D26">
            <v>3</v>
          </cell>
          <cell r="E26">
            <v>4</v>
          </cell>
          <cell r="F26">
            <v>0</v>
          </cell>
          <cell r="G26">
            <v>1</v>
          </cell>
          <cell r="H26">
            <v>3</v>
          </cell>
          <cell r="I26">
            <v>1</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1073</v>
          </cell>
          <cell r="C30">
            <v>997</v>
          </cell>
          <cell r="D30">
            <v>1081</v>
          </cell>
          <cell r="E30">
            <v>1056</v>
          </cell>
          <cell r="F30">
            <v>1090</v>
          </cell>
          <cell r="G30">
            <v>1093</v>
          </cell>
          <cell r="H30">
            <v>974</v>
          </cell>
          <cell r="I30">
            <v>1007</v>
          </cell>
          <cell r="J30">
            <v>989</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91</v>
          </cell>
          <cell r="C33">
            <v>83</v>
          </cell>
          <cell r="D33">
            <v>96</v>
          </cell>
          <cell r="E33">
            <v>80</v>
          </cell>
          <cell r="F33">
            <v>93</v>
          </cell>
          <cell r="G33">
            <v>84</v>
          </cell>
          <cell r="H33">
            <v>87</v>
          </cell>
          <cell r="I33">
            <v>94</v>
          </cell>
          <cell r="J33">
            <v>73</v>
          </cell>
          <cell r="K33">
            <v>0</v>
          </cell>
          <cell r="L33">
            <v>0</v>
          </cell>
          <cell r="M33">
            <v>0</v>
          </cell>
        </row>
        <row r="34">
          <cell r="B34">
            <v>0</v>
          </cell>
          <cell r="C34">
            <v>0</v>
          </cell>
          <cell r="D34">
            <v>0</v>
          </cell>
          <cell r="E34">
            <v>0</v>
          </cell>
          <cell r="F34">
            <v>0</v>
          </cell>
          <cell r="G34">
            <v>0</v>
          </cell>
          <cell r="H34">
            <v>0</v>
          </cell>
          <cell r="I34">
            <v>0</v>
          </cell>
          <cell r="J34">
            <v>35</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2</v>
          </cell>
          <cell r="D41">
            <v>0</v>
          </cell>
          <cell r="E41">
            <v>0</v>
          </cell>
          <cell r="F41">
            <v>5</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2</v>
          </cell>
          <cell r="D43">
            <v>0</v>
          </cell>
          <cell r="E43">
            <v>0</v>
          </cell>
          <cell r="F43">
            <v>0</v>
          </cell>
          <cell r="G43">
            <v>1</v>
          </cell>
          <cell r="H43">
            <v>1</v>
          </cell>
          <cell r="I43">
            <v>0</v>
          </cell>
          <cell r="J43">
            <v>1</v>
          </cell>
          <cell r="K43"/>
          <cell r="L43"/>
          <cell r="M43"/>
        </row>
        <row r="44">
          <cell r="B44">
            <v>0</v>
          </cell>
          <cell r="C44">
            <v>0</v>
          </cell>
          <cell r="D44">
            <v>2</v>
          </cell>
          <cell r="E44">
            <v>0</v>
          </cell>
          <cell r="F44">
            <v>1</v>
          </cell>
          <cell r="G44">
            <v>0</v>
          </cell>
          <cell r="H44">
            <v>3</v>
          </cell>
          <cell r="I44">
            <v>2</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2</v>
          </cell>
          <cell r="C46">
            <v>1</v>
          </cell>
          <cell r="D46">
            <v>2</v>
          </cell>
          <cell r="E46">
            <v>1</v>
          </cell>
          <cell r="F46">
            <v>4</v>
          </cell>
          <cell r="G46">
            <v>1</v>
          </cell>
          <cell r="H46">
            <v>4</v>
          </cell>
          <cell r="I46">
            <v>1</v>
          </cell>
          <cell r="J46">
            <v>2</v>
          </cell>
          <cell r="K46"/>
          <cell r="L46"/>
          <cell r="M46"/>
        </row>
        <row r="47">
          <cell r="B47">
            <v>0</v>
          </cell>
          <cell r="C47">
            <v>1</v>
          </cell>
          <cell r="D47">
            <v>1</v>
          </cell>
          <cell r="E47">
            <v>1</v>
          </cell>
          <cell r="F47">
            <v>0</v>
          </cell>
          <cell r="G47">
            <v>1</v>
          </cell>
          <cell r="H47">
            <v>2</v>
          </cell>
          <cell r="I47">
            <v>2</v>
          </cell>
          <cell r="J47">
            <v>0</v>
          </cell>
          <cell r="K47"/>
          <cell r="L47"/>
          <cell r="M47"/>
        </row>
        <row r="48">
          <cell r="B48">
            <v>0</v>
          </cell>
          <cell r="C48">
            <v>0</v>
          </cell>
          <cell r="D48">
            <v>2</v>
          </cell>
          <cell r="E48">
            <v>1</v>
          </cell>
          <cell r="F48">
            <v>2</v>
          </cell>
          <cell r="G48">
            <v>0</v>
          </cell>
          <cell r="H48">
            <v>1</v>
          </cell>
          <cell r="I48">
            <v>1</v>
          </cell>
          <cell r="J48">
            <v>1</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1</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v>
          </cell>
          <cell r="C53">
            <v>3</v>
          </cell>
          <cell r="D53">
            <v>4</v>
          </cell>
          <cell r="E53">
            <v>5</v>
          </cell>
          <cell r="F53">
            <v>6</v>
          </cell>
          <cell r="G53">
            <v>5</v>
          </cell>
          <cell r="H53">
            <v>4</v>
          </cell>
          <cell r="I53">
            <v>9</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1</v>
          </cell>
          <cell r="E55">
            <v>1</v>
          </cell>
          <cell r="F55">
            <v>3</v>
          </cell>
          <cell r="G55">
            <v>0</v>
          </cell>
          <cell r="H55">
            <v>0</v>
          </cell>
          <cell r="I55">
            <v>1</v>
          </cell>
          <cell r="J55">
            <v>1</v>
          </cell>
          <cell r="K55">
            <v>0</v>
          </cell>
          <cell r="L55">
            <v>0</v>
          </cell>
          <cell r="M55">
            <v>0</v>
          </cell>
        </row>
        <row r="56">
          <cell r="B56">
            <v>0</v>
          </cell>
          <cell r="C56">
            <v>2</v>
          </cell>
          <cell r="D56">
            <v>0</v>
          </cell>
          <cell r="E56">
            <v>0</v>
          </cell>
          <cell r="F56">
            <v>0</v>
          </cell>
          <cell r="G56">
            <v>0</v>
          </cell>
          <cell r="H56">
            <v>0</v>
          </cell>
          <cell r="I56">
            <v>1</v>
          </cell>
          <cell r="J56">
            <v>0</v>
          </cell>
          <cell r="K56">
            <v>0</v>
          </cell>
          <cell r="L56">
            <v>0</v>
          </cell>
          <cell r="M56">
            <v>0</v>
          </cell>
        </row>
        <row r="57">
          <cell r="B57">
            <v>1</v>
          </cell>
          <cell r="C57">
            <v>1</v>
          </cell>
          <cell r="D57">
            <v>0</v>
          </cell>
          <cell r="E57">
            <v>2</v>
          </cell>
          <cell r="F57">
            <v>1</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2</v>
          </cell>
          <cell r="E61">
            <v>0</v>
          </cell>
          <cell r="F61">
            <v>0</v>
          </cell>
          <cell r="G61">
            <v>0</v>
          </cell>
          <cell r="H61">
            <v>0</v>
          </cell>
          <cell r="I61">
            <v>3</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2</v>
          </cell>
          <cell r="C67">
            <v>1</v>
          </cell>
          <cell r="D67">
            <v>2</v>
          </cell>
          <cell r="E67">
            <v>1</v>
          </cell>
          <cell r="F67">
            <v>1</v>
          </cell>
          <cell r="G67">
            <v>2</v>
          </cell>
          <cell r="H67">
            <v>1</v>
          </cell>
          <cell r="I67">
            <v>2</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1</v>
          </cell>
          <cell r="D70">
            <v>2</v>
          </cell>
          <cell r="E70">
            <v>0</v>
          </cell>
          <cell r="F70">
            <v>1</v>
          </cell>
          <cell r="G70">
            <v>0</v>
          </cell>
          <cell r="H70">
            <v>1</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2</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1</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1</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17</v>
          </cell>
          <cell r="D84">
            <v>20</v>
          </cell>
          <cell r="E84">
            <v>18</v>
          </cell>
          <cell r="F84">
            <v>17</v>
          </cell>
          <cell r="G84">
            <v>17</v>
          </cell>
          <cell r="H84">
            <v>18</v>
          </cell>
          <cell r="I84">
            <v>19</v>
          </cell>
          <cell r="J84">
            <v>18</v>
          </cell>
          <cell r="K84" t="str">
            <v>0</v>
          </cell>
          <cell r="L84" t="str">
            <v>0</v>
          </cell>
          <cell r="M84" t="str">
            <v>0</v>
          </cell>
        </row>
        <row r="85">
          <cell r="B85">
            <v>167</v>
          </cell>
          <cell r="C85">
            <v>236.6</v>
          </cell>
          <cell r="D85">
            <v>71.400000000000006</v>
          </cell>
          <cell r="E85">
            <v>39.9</v>
          </cell>
          <cell r="F85">
            <v>12.8</v>
          </cell>
          <cell r="G85">
            <v>21.2</v>
          </cell>
          <cell r="H85">
            <v>142.9</v>
          </cell>
          <cell r="I85">
            <v>43</v>
          </cell>
          <cell r="J85">
            <v>121.3</v>
          </cell>
          <cell r="K85" t="str">
            <v>0</v>
          </cell>
          <cell r="L85" t="str">
            <v>0</v>
          </cell>
          <cell r="M85" t="str">
            <v>0</v>
          </cell>
        </row>
      </sheetData>
      <sheetData sheetId="25">
        <row r="17">
          <cell r="B17">
            <v>1362</v>
          </cell>
          <cell r="C17">
            <v>1313</v>
          </cell>
          <cell r="D17">
            <v>2342</v>
          </cell>
          <cell r="E17">
            <v>1413</v>
          </cell>
          <cell r="F17">
            <v>1499</v>
          </cell>
          <cell r="G17">
            <v>1492</v>
          </cell>
          <cell r="H17">
            <v>1362</v>
          </cell>
          <cell r="I17">
            <v>1672</v>
          </cell>
          <cell r="J17">
            <v>1399</v>
          </cell>
          <cell r="K17">
            <v>0</v>
          </cell>
          <cell r="L17">
            <v>0</v>
          </cell>
          <cell r="M17">
            <v>0</v>
          </cell>
        </row>
        <row r="18">
          <cell r="B18">
            <v>4</v>
          </cell>
          <cell r="C18">
            <v>8</v>
          </cell>
          <cell r="D18">
            <v>6</v>
          </cell>
          <cell r="E18">
            <v>7</v>
          </cell>
          <cell r="F18">
            <v>14</v>
          </cell>
          <cell r="G18">
            <v>7</v>
          </cell>
          <cell r="H18">
            <v>2</v>
          </cell>
          <cell r="I18">
            <v>9</v>
          </cell>
          <cell r="J18">
            <v>3</v>
          </cell>
          <cell r="K18">
            <v>0</v>
          </cell>
          <cell r="L18">
            <v>0</v>
          </cell>
          <cell r="M18">
            <v>0</v>
          </cell>
        </row>
        <row r="21">
          <cell r="B21">
            <v>2</v>
          </cell>
          <cell r="C21">
            <v>4</v>
          </cell>
          <cell r="D21">
            <v>1</v>
          </cell>
          <cell r="E21">
            <v>2</v>
          </cell>
          <cell r="F21">
            <v>10</v>
          </cell>
          <cell r="G21">
            <v>1</v>
          </cell>
          <cell r="H21">
            <v>1</v>
          </cell>
          <cell r="I21">
            <v>4</v>
          </cell>
          <cell r="J21">
            <v>2</v>
          </cell>
          <cell r="K21">
            <v>0</v>
          </cell>
          <cell r="L21">
            <v>0</v>
          </cell>
          <cell r="M21">
            <v>0</v>
          </cell>
        </row>
        <row r="22">
          <cell r="B22">
            <v>0</v>
          </cell>
          <cell r="C22">
            <v>3</v>
          </cell>
          <cell r="D22">
            <v>4</v>
          </cell>
          <cell r="E22">
            <v>1</v>
          </cell>
          <cell r="F22">
            <v>0</v>
          </cell>
          <cell r="G22">
            <v>1</v>
          </cell>
          <cell r="H22">
            <v>1</v>
          </cell>
          <cell r="I22">
            <v>1</v>
          </cell>
          <cell r="J22">
            <v>1</v>
          </cell>
          <cell r="K22">
            <v>0</v>
          </cell>
          <cell r="L22">
            <v>0</v>
          </cell>
          <cell r="M22">
            <v>0</v>
          </cell>
        </row>
        <row r="23">
          <cell r="B23">
            <v>2</v>
          </cell>
          <cell r="C23">
            <v>1</v>
          </cell>
          <cell r="D23">
            <v>1</v>
          </cell>
          <cell r="E23">
            <v>4</v>
          </cell>
          <cell r="F23">
            <v>4</v>
          </cell>
          <cell r="G23">
            <v>5</v>
          </cell>
          <cell r="H23">
            <v>0</v>
          </cell>
          <cell r="I23">
            <v>4</v>
          </cell>
          <cell r="J23">
            <v>0</v>
          </cell>
          <cell r="K23">
            <v>0</v>
          </cell>
          <cell r="L23">
            <v>0</v>
          </cell>
          <cell r="M23">
            <v>0</v>
          </cell>
        </row>
        <row r="26">
          <cell r="B26">
            <v>0</v>
          </cell>
          <cell r="C26">
            <v>2</v>
          </cell>
          <cell r="D26">
            <v>2</v>
          </cell>
          <cell r="E26">
            <v>0</v>
          </cell>
          <cell r="F26">
            <v>0</v>
          </cell>
          <cell r="G26">
            <v>0</v>
          </cell>
          <cell r="H26">
            <v>1</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1273</v>
          </cell>
          <cell r="C30">
            <v>1231</v>
          </cell>
          <cell r="D30">
            <v>2245</v>
          </cell>
          <cell r="E30">
            <v>1325</v>
          </cell>
          <cell r="F30">
            <v>1413</v>
          </cell>
          <cell r="G30">
            <v>1406</v>
          </cell>
          <cell r="H30">
            <v>1278</v>
          </cell>
          <cell r="I30">
            <v>1585</v>
          </cell>
          <cell r="J30">
            <v>1223</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89</v>
          </cell>
          <cell r="C33">
            <v>80</v>
          </cell>
          <cell r="D33">
            <v>95</v>
          </cell>
          <cell r="E33">
            <v>88</v>
          </cell>
          <cell r="F33">
            <v>86</v>
          </cell>
          <cell r="G33">
            <v>86</v>
          </cell>
          <cell r="H33">
            <v>83</v>
          </cell>
          <cell r="I33">
            <v>87</v>
          </cell>
          <cell r="J33">
            <v>67</v>
          </cell>
          <cell r="K33">
            <v>0</v>
          </cell>
          <cell r="L33">
            <v>0</v>
          </cell>
          <cell r="M33">
            <v>0</v>
          </cell>
        </row>
        <row r="34">
          <cell r="B34">
            <v>0</v>
          </cell>
          <cell r="C34">
            <v>0</v>
          </cell>
          <cell r="D34">
            <v>0</v>
          </cell>
          <cell r="E34">
            <v>0</v>
          </cell>
          <cell r="F34">
            <v>0</v>
          </cell>
          <cell r="G34">
            <v>0</v>
          </cell>
          <cell r="H34">
            <v>0</v>
          </cell>
          <cell r="I34">
            <v>0</v>
          </cell>
          <cell r="J34">
            <v>109</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9</v>
          </cell>
          <cell r="G41">
            <v>0</v>
          </cell>
          <cell r="H41">
            <v>0</v>
          </cell>
          <cell r="I41">
            <v>1</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0</v>
          </cell>
          <cell r="K43"/>
          <cell r="L43"/>
          <cell r="M43"/>
        </row>
        <row r="44">
          <cell r="B44">
            <v>1</v>
          </cell>
          <cell r="C44">
            <v>1</v>
          </cell>
          <cell r="D44">
            <v>0</v>
          </cell>
          <cell r="E44">
            <v>0</v>
          </cell>
          <cell r="F44">
            <v>0</v>
          </cell>
          <cell r="G44">
            <v>0</v>
          </cell>
          <cell r="H44">
            <v>0</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0</v>
          </cell>
          <cell r="E46">
            <v>1</v>
          </cell>
          <cell r="F46">
            <v>1</v>
          </cell>
          <cell r="G46">
            <v>0</v>
          </cell>
          <cell r="H46">
            <v>1</v>
          </cell>
          <cell r="I46">
            <v>1</v>
          </cell>
          <cell r="J46">
            <v>1</v>
          </cell>
          <cell r="K46"/>
          <cell r="L46"/>
          <cell r="M46"/>
        </row>
        <row r="47">
          <cell r="B47">
            <v>0</v>
          </cell>
          <cell r="C47">
            <v>1</v>
          </cell>
          <cell r="D47">
            <v>0</v>
          </cell>
          <cell r="E47">
            <v>0</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1</v>
          </cell>
          <cell r="D53">
            <v>1</v>
          </cell>
          <cell r="E53">
            <v>0</v>
          </cell>
          <cell r="F53">
            <v>0</v>
          </cell>
          <cell r="G53">
            <v>1</v>
          </cell>
          <cell r="H53">
            <v>0</v>
          </cell>
          <cell r="I53">
            <v>0</v>
          </cell>
          <cell r="J53">
            <v>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1</v>
          </cell>
          <cell r="F55">
            <v>0</v>
          </cell>
          <cell r="G55">
            <v>0</v>
          </cell>
          <cell r="H55">
            <v>0</v>
          </cell>
          <cell r="I55">
            <v>0</v>
          </cell>
          <cell r="J55">
            <v>0</v>
          </cell>
          <cell r="K55">
            <v>0</v>
          </cell>
          <cell r="L55">
            <v>0</v>
          </cell>
          <cell r="M55">
            <v>0</v>
          </cell>
        </row>
        <row r="56">
          <cell r="B56">
            <v>0</v>
          </cell>
          <cell r="C56">
            <v>0</v>
          </cell>
          <cell r="D56">
            <v>0</v>
          </cell>
          <cell r="E56">
            <v>0</v>
          </cell>
          <cell r="F56">
            <v>0</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2</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3</v>
          </cell>
          <cell r="D70">
            <v>4</v>
          </cell>
          <cell r="E70">
            <v>0</v>
          </cell>
          <cell r="F70">
            <v>0</v>
          </cell>
          <cell r="G70">
            <v>1</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1</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1</v>
          </cell>
          <cell r="F75">
            <v>0</v>
          </cell>
          <cell r="G75">
            <v>0</v>
          </cell>
          <cell r="H75">
            <v>0</v>
          </cell>
          <cell r="I75">
            <v>0</v>
          </cell>
          <cell r="J75">
            <v>1</v>
          </cell>
          <cell r="K75">
            <v>0</v>
          </cell>
          <cell r="L75">
            <v>0</v>
          </cell>
          <cell r="M75">
            <v>0</v>
          </cell>
        </row>
        <row r="76">
          <cell r="B76">
            <v>0</v>
          </cell>
          <cell r="C76">
            <v>0</v>
          </cell>
          <cell r="D76">
            <v>0</v>
          </cell>
          <cell r="E76">
            <v>0</v>
          </cell>
          <cell r="F76">
            <v>0</v>
          </cell>
          <cell r="G76">
            <v>0</v>
          </cell>
          <cell r="H76">
            <v>1</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17</v>
          </cell>
          <cell r="D84">
            <v>18</v>
          </cell>
          <cell r="E84">
            <v>16</v>
          </cell>
          <cell r="F84">
            <v>18</v>
          </cell>
          <cell r="G84">
            <v>17</v>
          </cell>
          <cell r="H84">
            <v>15</v>
          </cell>
          <cell r="I84">
            <v>16</v>
          </cell>
          <cell r="J84">
            <v>15</v>
          </cell>
          <cell r="K84" t="str">
            <v>0</v>
          </cell>
          <cell r="L84" t="str">
            <v>0</v>
          </cell>
          <cell r="M84" t="str">
            <v>0</v>
          </cell>
        </row>
        <row r="85">
          <cell r="B85">
            <v>140</v>
          </cell>
          <cell r="C85">
            <v>9.6999999999999993</v>
          </cell>
          <cell r="D85">
            <v>49.5</v>
          </cell>
          <cell r="E85">
            <v>132.69999999999999</v>
          </cell>
          <cell r="F85">
            <v>548.6</v>
          </cell>
          <cell r="G85">
            <v>92.6</v>
          </cell>
          <cell r="H85">
            <v>160.30000000000001</v>
          </cell>
          <cell r="I85">
            <v>555.79999999999995</v>
          </cell>
          <cell r="J85">
            <v>78.2</v>
          </cell>
          <cell r="K85" t="str">
            <v>0</v>
          </cell>
          <cell r="L85" t="str">
            <v>0</v>
          </cell>
          <cell r="M85" t="str">
            <v>0</v>
          </cell>
        </row>
      </sheetData>
      <sheetData sheetId="26">
        <row r="17">
          <cell r="B17">
            <v>1352</v>
          </cell>
          <cell r="C17">
            <v>1144</v>
          </cell>
          <cell r="D17">
            <v>1425</v>
          </cell>
          <cell r="E17">
            <v>2793</v>
          </cell>
          <cell r="F17">
            <v>1186</v>
          </cell>
          <cell r="G17">
            <v>1387</v>
          </cell>
          <cell r="H17">
            <v>1358</v>
          </cell>
          <cell r="I17">
            <v>1438</v>
          </cell>
          <cell r="J17">
            <v>1289</v>
          </cell>
          <cell r="K17">
            <v>0</v>
          </cell>
          <cell r="L17">
            <v>0</v>
          </cell>
          <cell r="M17">
            <v>0</v>
          </cell>
        </row>
        <row r="18">
          <cell r="B18">
            <v>9</v>
          </cell>
          <cell r="C18">
            <v>9</v>
          </cell>
          <cell r="D18">
            <v>15</v>
          </cell>
          <cell r="E18">
            <v>23</v>
          </cell>
          <cell r="F18">
            <v>15</v>
          </cell>
          <cell r="G18">
            <v>10</v>
          </cell>
          <cell r="H18">
            <v>7</v>
          </cell>
          <cell r="I18">
            <v>7</v>
          </cell>
          <cell r="J18">
            <v>6</v>
          </cell>
          <cell r="K18">
            <v>0</v>
          </cell>
          <cell r="L18">
            <v>0</v>
          </cell>
          <cell r="M18">
            <v>0</v>
          </cell>
        </row>
        <row r="21">
          <cell r="B21">
            <v>5</v>
          </cell>
          <cell r="C21">
            <v>8</v>
          </cell>
          <cell r="D21">
            <v>7</v>
          </cell>
          <cell r="E21">
            <v>7</v>
          </cell>
          <cell r="F21">
            <v>13</v>
          </cell>
          <cell r="G21">
            <v>8</v>
          </cell>
          <cell r="H21">
            <v>7</v>
          </cell>
          <cell r="I21">
            <v>3</v>
          </cell>
          <cell r="J21">
            <v>4</v>
          </cell>
          <cell r="K21">
            <v>0</v>
          </cell>
          <cell r="L21">
            <v>0</v>
          </cell>
          <cell r="M21">
            <v>0</v>
          </cell>
        </row>
        <row r="22">
          <cell r="B22">
            <v>4</v>
          </cell>
          <cell r="C22">
            <v>1</v>
          </cell>
          <cell r="D22">
            <v>7</v>
          </cell>
          <cell r="E22">
            <v>16</v>
          </cell>
          <cell r="F22">
            <v>2</v>
          </cell>
          <cell r="G22">
            <v>1</v>
          </cell>
          <cell r="H22">
            <v>0</v>
          </cell>
          <cell r="I22">
            <v>2</v>
          </cell>
          <cell r="J22">
            <v>0</v>
          </cell>
          <cell r="K22">
            <v>0</v>
          </cell>
          <cell r="L22">
            <v>0</v>
          </cell>
          <cell r="M22">
            <v>0</v>
          </cell>
        </row>
        <row r="23">
          <cell r="B23">
            <v>0</v>
          </cell>
          <cell r="C23">
            <v>0</v>
          </cell>
          <cell r="D23">
            <v>1</v>
          </cell>
          <cell r="E23">
            <v>0</v>
          </cell>
          <cell r="F23">
            <v>0</v>
          </cell>
          <cell r="G23">
            <v>1</v>
          </cell>
          <cell r="H23">
            <v>0</v>
          </cell>
          <cell r="I23">
            <v>2</v>
          </cell>
          <cell r="J23">
            <v>2</v>
          </cell>
          <cell r="K23">
            <v>0</v>
          </cell>
          <cell r="L23">
            <v>0</v>
          </cell>
          <cell r="M23">
            <v>0</v>
          </cell>
        </row>
        <row r="26">
          <cell r="B26">
            <v>0</v>
          </cell>
          <cell r="C26">
            <v>0</v>
          </cell>
          <cell r="D26">
            <v>0</v>
          </cell>
          <cell r="E26">
            <v>1</v>
          </cell>
          <cell r="F26">
            <v>0</v>
          </cell>
          <cell r="G26">
            <v>1</v>
          </cell>
          <cell r="H26">
            <v>1</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1264</v>
          </cell>
          <cell r="C30">
            <v>1057</v>
          </cell>
          <cell r="D30">
            <v>1331</v>
          </cell>
          <cell r="E30">
            <v>2698</v>
          </cell>
          <cell r="F30">
            <v>1095</v>
          </cell>
          <cell r="G30">
            <v>1299</v>
          </cell>
          <cell r="H30">
            <v>1272</v>
          </cell>
          <cell r="I30">
            <v>1350</v>
          </cell>
          <cell r="J30">
            <v>1150</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88</v>
          </cell>
          <cell r="C33">
            <v>87</v>
          </cell>
          <cell r="D33">
            <v>94</v>
          </cell>
          <cell r="E33">
            <v>94</v>
          </cell>
          <cell r="F33">
            <v>91</v>
          </cell>
          <cell r="G33">
            <v>87</v>
          </cell>
          <cell r="H33">
            <v>85</v>
          </cell>
          <cell r="I33">
            <v>88</v>
          </cell>
          <cell r="J33">
            <v>70</v>
          </cell>
          <cell r="K33">
            <v>0</v>
          </cell>
          <cell r="L33">
            <v>0</v>
          </cell>
          <cell r="M33">
            <v>0</v>
          </cell>
        </row>
        <row r="34">
          <cell r="B34">
            <v>0</v>
          </cell>
          <cell r="C34">
            <v>0</v>
          </cell>
          <cell r="D34">
            <v>0</v>
          </cell>
          <cell r="E34">
            <v>0</v>
          </cell>
          <cell r="F34">
            <v>0</v>
          </cell>
          <cell r="G34">
            <v>0</v>
          </cell>
          <cell r="H34">
            <v>0</v>
          </cell>
          <cell r="I34">
            <v>0</v>
          </cell>
          <cell r="J34">
            <v>69</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1</v>
          </cell>
          <cell r="D41">
            <v>0</v>
          </cell>
          <cell r="E41">
            <v>1</v>
          </cell>
          <cell r="F41">
            <v>1</v>
          </cell>
          <cell r="G41">
            <v>1</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0</v>
          </cell>
          <cell r="D43">
            <v>1</v>
          </cell>
          <cell r="E43">
            <v>0</v>
          </cell>
          <cell r="F43">
            <v>1</v>
          </cell>
          <cell r="G43">
            <v>0</v>
          </cell>
          <cell r="H43">
            <v>2</v>
          </cell>
          <cell r="I43">
            <v>0</v>
          </cell>
          <cell r="J43">
            <v>0</v>
          </cell>
          <cell r="K43"/>
          <cell r="L43"/>
          <cell r="M43"/>
        </row>
        <row r="44">
          <cell r="B44">
            <v>1</v>
          </cell>
          <cell r="C44">
            <v>2</v>
          </cell>
          <cell r="D44">
            <v>0</v>
          </cell>
          <cell r="E44">
            <v>1</v>
          </cell>
          <cell r="F44">
            <v>1</v>
          </cell>
          <cell r="G44">
            <v>1</v>
          </cell>
          <cell r="H44">
            <v>1</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1</v>
          </cell>
          <cell r="C47">
            <v>0</v>
          </cell>
          <cell r="D47">
            <v>0</v>
          </cell>
          <cell r="E47">
            <v>2</v>
          </cell>
          <cell r="F47">
            <v>1</v>
          </cell>
          <cell r="G47">
            <v>0</v>
          </cell>
          <cell r="H47">
            <v>0</v>
          </cell>
          <cell r="I47">
            <v>1</v>
          </cell>
          <cell r="J47">
            <v>0</v>
          </cell>
          <cell r="K47"/>
          <cell r="L47"/>
          <cell r="M47"/>
        </row>
        <row r="48">
          <cell r="B48">
            <v>2</v>
          </cell>
          <cell r="C48">
            <v>1</v>
          </cell>
          <cell r="D48">
            <v>2</v>
          </cell>
          <cell r="E48">
            <v>1</v>
          </cell>
          <cell r="F48">
            <v>2</v>
          </cell>
          <cell r="G48">
            <v>3</v>
          </cell>
          <cell r="H48">
            <v>2</v>
          </cell>
          <cell r="I48">
            <v>0</v>
          </cell>
          <cell r="J48">
            <v>1</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1</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4</v>
          </cell>
          <cell r="D53">
            <v>3</v>
          </cell>
          <cell r="E53">
            <v>1</v>
          </cell>
          <cell r="F53">
            <v>7</v>
          </cell>
          <cell r="G53">
            <v>3</v>
          </cell>
          <cell r="H53">
            <v>2</v>
          </cell>
          <cell r="I53">
            <v>1</v>
          </cell>
          <cell r="J53">
            <v>3</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1</v>
          </cell>
          <cell r="E56">
            <v>0</v>
          </cell>
          <cell r="F56">
            <v>0</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0</v>
          </cell>
          <cell r="E61">
            <v>0</v>
          </cell>
          <cell r="F61">
            <v>0</v>
          </cell>
          <cell r="G61">
            <v>0</v>
          </cell>
          <cell r="H61">
            <v>0</v>
          </cell>
          <cell r="I61">
            <v>0</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3</v>
          </cell>
          <cell r="C67">
            <v>0</v>
          </cell>
          <cell r="D67">
            <v>3</v>
          </cell>
          <cell r="E67">
            <v>1</v>
          </cell>
          <cell r="F67">
            <v>2</v>
          </cell>
          <cell r="G67">
            <v>0</v>
          </cell>
          <cell r="H67">
            <v>0</v>
          </cell>
          <cell r="I67">
            <v>2</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1</v>
          </cell>
          <cell r="D70">
            <v>4</v>
          </cell>
          <cell r="E70">
            <v>15</v>
          </cell>
          <cell r="F70">
            <v>0</v>
          </cell>
          <cell r="G70">
            <v>1</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0</v>
          </cell>
          <cell r="C84">
            <v>0</v>
          </cell>
          <cell r="D84">
            <v>21</v>
          </cell>
          <cell r="E84">
            <v>15</v>
          </cell>
          <cell r="F84">
            <v>17</v>
          </cell>
          <cell r="G84">
            <v>16</v>
          </cell>
          <cell r="H84">
            <v>18</v>
          </cell>
          <cell r="I84">
            <v>17</v>
          </cell>
          <cell r="J84">
            <v>19</v>
          </cell>
          <cell r="K84" t="str">
            <v>0</v>
          </cell>
          <cell r="L84" t="str">
            <v>0</v>
          </cell>
          <cell r="M84" t="str">
            <v>0</v>
          </cell>
        </row>
        <row r="85">
          <cell r="B85">
            <v>0</v>
          </cell>
          <cell r="C85">
            <v>0</v>
          </cell>
          <cell r="D85">
            <v>581.6</v>
          </cell>
          <cell r="E85">
            <v>137.69999999999999</v>
          </cell>
          <cell r="F85">
            <v>302.89999999999998</v>
          </cell>
          <cell r="G85">
            <v>189.5</v>
          </cell>
          <cell r="H85">
            <v>849</v>
          </cell>
          <cell r="I85">
            <v>311.3</v>
          </cell>
          <cell r="J85">
            <v>507</v>
          </cell>
          <cell r="K85" t="str">
            <v>0</v>
          </cell>
          <cell r="L85" t="str">
            <v>0</v>
          </cell>
          <cell r="M85" t="str">
            <v>0</v>
          </cell>
        </row>
      </sheetData>
      <sheetData sheetId="27">
        <row r="17">
          <cell r="B17">
            <v>772</v>
          </cell>
          <cell r="C17">
            <v>739</v>
          </cell>
          <cell r="D17">
            <v>787</v>
          </cell>
          <cell r="E17">
            <v>629</v>
          </cell>
          <cell r="F17">
            <v>713</v>
          </cell>
          <cell r="G17">
            <v>754</v>
          </cell>
          <cell r="H17">
            <v>723</v>
          </cell>
          <cell r="I17">
            <v>806</v>
          </cell>
          <cell r="J17">
            <v>806</v>
          </cell>
          <cell r="K17">
            <v>0</v>
          </cell>
          <cell r="L17">
            <v>0</v>
          </cell>
          <cell r="M17">
            <v>0</v>
          </cell>
        </row>
        <row r="18">
          <cell r="B18">
            <v>115</v>
          </cell>
          <cell r="C18">
            <v>109</v>
          </cell>
          <cell r="D18">
            <v>142</v>
          </cell>
          <cell r="E18">
            <v>148</v>
          </cell>
          <cell r="F18">
            <v>126</v>
          </cell>
          <cell r="G18">
            <v>142</v>
          </cell>
          <cell r="H18">
            <v>102</v>
          </cell>
          <cell r="I18">
            <v>155</v>
          </cell>
          <cell r="J18">
            <v>102</v>
          </cell>
          <cell r="K18">
            <v>0</v>
          </cell>
          <cell r="L18">
            <v>0</v>
          </cell>
          <cell r="M18">
            <v>0</v>
          </cell>
        </row>
        <row r="21">
          <cell r="B21">
            <v>64</v>
          </cell>
          <cell r="C21">
            <v>57</v>
          </cell>
          <cell r="D21">
            <v>75</v>
          </cell>
          <cell r="E21">
            <v>74</v>
          </cell>
          <cell r="F21">
            <v>60</v>
          </cell>
          <cell r="G21">
            <v>48</v>
          </cell>
          <cell r="H21">
            <v>43</v>
          </cell>
          <cell r="I21">
            <v>77</v>
          </cell>
          <cell r="J21">
            <v>45</v>
          </cell>
          <cell r="K21">
            <v>0</v>
          </cell>
          <cell r="L21">
            <v>0</v>
          </cell>
          <cell r="M21">
            <v>0</v>
          </cell>
        </row>
        <row r="22">
          <cell r="B22">
            <v>9</v>
          </cell>
          <cell r="C22">
            <v>10</v>
          </cell>
          <cell r="D22">
            <v>11</v>
          </cell>
          <cell r="E22">
            <v>7</v>
          </cell>
          <cell r="F22">
            <v>14</v>
          </cell>
          <cell r="G22">
            <v>24</v>
          </cell>
          <cell r="H22">
            <v>15</v>
          </cell>
          <cell r="I22">
            <v>17</v>
          </cell>
          <cell r="J22">
            <v>19</v>
          </cell>
          <cell r="K22">
            <v>0</v>
          </cell>
          <cell r="L22">
            <v>0</v>
          </cell>
          <cell r="M22">
            <v>0</v>
          </cell>
        </row>
        <row r="23">
          <cell r="B23">
            <v>42</v>
          </cell>
          <cell r="C23">
            <v>42</v>
          </cell>
          <cell r="D23">
            <v>56</v>
          </cell>
          <cell r="E23">
            <v>67</v>
          </cell>
          <cell r="F23">
            <v>52</v>
          </cell>
          <cell r="G23">
            <v>70</v>
          </cell>
          <cell r="H23">
            <v>44</v>
          </cell>
          <cell r="I23">
            <v>61</v>
          </cell>
          <cell r="J23">
            <v>38</v>
          </cell>
          <cell r="K23">
            <v>0</v>
          </cell>
          <cell r="L23">
            <v>0</v>
          </cell>
          <cell r="M23">
            <v>0</v>
          </cell>
        </row>
        <row r="26">
          <cell r="B26">
            <v>2</v>
          </cell>
          <cell r="C26">
            <v>3</v>
          </cell>
          <cell r="D26">
            <v>1</v>
          </cell>
          <cell r="E26">
            <v>0</v>
          </cell>
          <cell r="F26">
            <v>0</v>
          </cell>
          <cell r="G26">
            <v>4</v>
          </cell>
          <cell r="H26">
            <v>4</v>
          </cell>
          <cell r="I26">
            <v>2</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675</v>
          </cell>
          <cell r="C30">
            <v>650</v>
          </cell>
          <cell r="D30">
            <v>688</v>
          </cell>
          <cell r="E30">
            <v>539</v>
          </cell>
          <cell r="F30">
            <v>615</v>
          </cell>
          <cell r="G30">
            <v>655</v>
          </cell>
          <cell r="H30">
            <v>631</v>
          </cell>
          <cell r="I30">
            <v>706</v>
          </cell>
          <cell r="J30">
            <v>697</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95</v>
          </cell>
          <cell r="C33">
            <v>86</v>
          </cell>
          <cell r="D33">
            <v>98</v>
          </cell>
          <cell r="E33">
            <v>90</v>
          </cell>
          <cell r="F33">
            <v>97</v>
          </cell>
          <cell r="G33">
            <v>94</v>
          </cell>
          <cell r="H33">
            <v>88</v>
          </cell>
          <cell r="I33">
            <v>98</v>
          </cell>
          <cell r="J33">
            <v>90</v>
          </cell>
          <cell r="K33">
            <v>0</v>
          </cell>
          <cell r="L33">
            <v>0</v>
          </cell>
          <cell r="M33">
            <v>0</v>
          </cell>
        </row>
        <row r="34">
          <cell r="B34">
            <v>0</v>
          </cell>
          <cell r="C34">
            <v>0</v>
          </cell>
          <cell r="D34">
            <v>0</v>
          </cell>
          <cell r="E34">
            <v>0</v>
          </cell>
          <cell r="F34">
            <v>0</v>
          </cell>
          <cell r="G34">
            <v>0</v>
          </cell>
          <cell r="H34">
            <v>0</v>
          </cell>
          <cell r="I34">
            <v>0</v>
          </cell>
          <cell r="J34">
            <v>18</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1</v>
          </cell>
          <cell r="G36">
            <v>1</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3</v>
          </cell>
          <cell r="C41">
            <v>2</v>
          </cell>
          <cell r="D41">
            <v>0</v>
          </cell>
          <cell r="E41">
            <v>1</v>
          </cell>
          <cell r="F41">
            <v>3</v>
          </cell>
          <cell r="G41">
            <v>3</v>
          </cell>
          <cell r="H41">
            <v>2</v>
          </cell>
          <cell r="I41">
            <v>1</v>
          </cell>
          <cell r="J41">
            <v>1</v>
          </cell>
          <cell r="K41"/>
          <cell r="L41"/>
          <cell r="M41"/>
        </row>
        <row r="42">
          <cell r="B42">
            <v>0</v>
          </cell>
          <cell r="C42">
            <v>0</v>
          </cell>
          <cell r="D42">
            <v>0</v>
          </cell>
          <cell r="E42">
            <v>0</v>
          </cell>
          <cell r="F42">
            <v>0</v>
          </cell>
          <cell r="G42">
            <v>0</v>
          </cell>
          <cell r="H42">
            <v>0</v>
          </cell>
          <cell r="I42">
            <v>0</v>
          </cell>
          <cell r="J42">
            <v>0</v>
          </cell>
          <cell r="K42"/>
          <cell r="L42"/>
          <cell r="M42"/>
        </row>
        <row r="43">
          <cell r="B43">
            <v>1</v>
          </cell>
          <cell r="C43">
            <v>1</v>
          </cell>
          <cell r="D43">
            <v>6</v>
          </cell>
          <cell r="E43">
            <v>3</v>
          </cell>
          <cell r="F43">
            <v>0</v>
          </cell>
          <cell r="G43">
            <v>1</v>
          </cell>
          <cell r="H43">
            <v>2</v>
          </cell>
          <cell r="I43">
            <v>0</v>
          </cell>
          <cell r="J43">
            <v>1</v>
          </cell>
          <cell r="K43"/>
          <cell r="L43"/>
          <cell r="M43"/>
        </row>
        <row r="44">
          <cell r="B44">
            <v>3</v>
          </cell>
          <cell r="C44">
            <v>2</v>
          </cell>
          <cell r="D44">
            <v>1</v>
          </cell>
          <cell r="E44">
            <v>6</v>
          </cell>
          <cell r="F44">
            <v>2</v>
          </cell>
          <cell r="G44">
            <v>6</v>
          </cell>
          <cell r="H44">
            <v>6</v>
          </cell>
          <cell r="I44">
            <v>4</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30</v>
          </cell>
          <cell r="C46">
            <v>28</v>
          </cell>
          <cell r="D46">
            <v>23</v>
          </cell>
          <cell r="E46">
            <v>22</v>
          </cell>
          <cell r="F46">
            <v>18</v>
          </cell>
          <cell r="G46">
            <v>7</v>
          </cell>
          <cell r="H46">
            <v>11</v>
          </cell>
          <cell r="I46">
            <v>12</v>
          </cell>
          <cell r="J46">
            <v>14</v>
          </cell>
          <cell r="K46"/>
          <cell r="L46"/>
          <cell r="M46"/>
        </row>
        <row r="47">
          <cell r="B47">
            <v>0</v>
          </cell>
          <cell r="C47">
            <v>1</v>
          </cell>
          <cell r="D47">
            <v>3</v>
          </cell>
          <cell r="E47">
            <v>2</v>
          </cell>
          <cell r="F47">
            <v>0</v>
          </cell>
          <cell r="G47">
            <v>3</v>
          </cell>
          <cell r="H47">
            <v>1</v>
          </cell>
          <cell r="I47">
            <v>1</v>
          </cell>
          <cell r="J47">
            <v>2</v>
          </cell>
          <cell r="K47"/>
          <cell r="L47"/>
          <cell r="M47"/>
        </row>
        <row r="48">
          <cell r="B48">
            <v>0</v>
          </cell>
          <cell r="C48">
            <v>0</v>
          </cell>
          <cell r="D48">
            <v>2</v>
          </cell>
          <cell r="E48">
            <v>0</v>
          </cell>
          <cell r="F48">
            <v>1</v>
          </cell>
          <cell r="G48">
            <v>1</v>
          </cell>
          <cell r="H48">
            <v>3</v>
          </cell>
          <cell r="I48">
            <v>5</v>
          </cell>
          <cell r="J48">
            <v>4</v>
          </cell>
          <cell r="K48"/>
          <cell r="L48"/>
          <cell r="M48"/>
        </row>
        <row r="49">
          <cell r="B49">
            <v>0</v>
          </cell>
          <cell r="C49">
            <v>0</v>
          </cell>
          <cell r="D49">
            <v>0</v>
          </cell>
          <cell r="E49">
            <v>0</v>
          </cell>
          <cell r="F49">
            <v>0</v>
          </cell>
          <cell r="G49">
            <v>0</v>
          </cell>
          <cell r="H49">
            <v>0</v>
          </cell>
          <cell r="I49">
            <v>0</v>
          </cell>
          <cell r="J49">
            <v>0</v>
          </cell>
          <cell r="K49"/>
          <cell r="L49"/>
          <cell r="M49"/>
        </row>
        <row r="50">
          <cell r="B50">
            <v>1</v>
          </cell>
          <cell r="C50">
            <v>0</v>
          </cell>
          <cell r="D50">
            <v>0</v>
          </cell>
          <cell r="E50">
            <v>0</v>
          </cell>
          <cell r="F50">
            <v>1</v>
          </cell>
          <cell r="G50">
            <v>0</v>
          </cell>
          <cell r="H50">
            <v>0</v>
          </cell>
          <cell r="I50">
            <v>1</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20</v>
          </cell>
          <cell r="C53">
            <v>21</v>
          </cell>
          <cell r="D53">
            <v>26</v>
          </cell>
          <cell r="E53">
            <v>25</v>
          </cell>
          <cell r="F53">
            <v>24</v>
          </cell>
          <cell r="G53">
            <v>25</v>
          </cell>
          <cell r="H53">
            <v>16</v>
          </cell>
          <cell r="I53">
            <v>24</v>
          </cell>
          <cell r="J53">
            <v>16</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0</v>
          </cell>
          <cell r="D55">
            <v>1</v>
          </cell>
          <cell r="E55">
            <v>4</v>
          </cell>
          <cell r="F55">
            <v>6</v>
          </cell>
          <cell r="G55">
            <v>1</v>
          </cell>
          <cell r="H55">
            <v>0</v>
          </cell>
          <cell r="I55">
            <v>1</v>
          </cell>
          <cell r="J55">
            <v>0</v>
          </cell>
          <cell r="K55">
            <v>0</v>
          </cell>
          <cell r="L55">
            <v>0</v>
          </cell>
          <cell r="M55">
            <v>0</v>
          </cell>
        </row>
        <row r="56">
          <cell r="B56">
            <v>1</v>
          </cell>
          <cell r="C56">
            <v>1</v>
          </cell>
          <cell r="D56">
            <v>4</v>
          </cell>
          <cell r="E56">
            <v>4</v>
          </cell>
          <cell r="F56">
            <v>4</v>
          </cell>
          <cell r="G56">
            <v>1</v>
          </cell>
          <cell r="H56">
            <v>2</v>
          </cell>
          <cell r="I56">
            <v>5</v>
          </cell>
          <cell r="J56">
            <v>3</v>
          </cell>
          <cell r="K56">
            <v>0</v>
          </cell>
          <cell r="L56">
            <v>0</v>
          </cell>
          <cell r="M56">
            <v>0</v>
          </cell>
        </row>
        <row r="57">
          <cell r="B57">
            <v>4</v>
          </cell>
          <cell r="C57">
            <v>1</v>
          </cell>
          <cell r="D57">
            <v>2</v>
          </cell>
          <cell r="E57">
            <v>4</v>
          </cell>
          <cell r="F57">
            <v>1</v>
          </cell>
          <cell r="G57">
            <v>0</v>
          </cell>
          <cell r="H57">
            <v>0</v>
          </cell>
          <cell r="I57">
            <v>1</v>
          </cell>
          <cell r="J57">
            <v>2</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7</v>
          </cell>
          <cell r="E61">
            <v>3</v>
          </cell>
          <cell r="F61">
            <v>0</v>
          </cell>
          <cell r="G61">
            <v>0</v>
          </cell>
          <cell r="H61">
            <v>0</v>
          </cell>
          <cell r="I61">
            <v>22</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1</v>
          </cell>
          <cell r="C67">
            <v>3</v>
          </cell>
          <cell r="D67">
            <v>2</v>
          </cell>
          <cell r="E67">
            <v>2</v>
          </cell>
          <cell r="F67">
            <v>5</v>
          </cell>
          <cell r="G67">
            <v>11</v>
          </cell>
          <cell r="H67">
            <v>0</v>
          </cell>
          <cell r="I67">
            <v>4</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7</v>
          </cell>
          <cell r="C70">
            <v>7</v>
          </cell>
          <cell r="D70">
            <v>9</v>
          </cell>
          <cell r="E70">
            <v>3</v>
          </cell>
          <cell r="F70">
            <v>8</v>
          </cell>
          <cell r="G70">
            <v>11</v>
          </cell>
          <cell r="H70">
            <v>6</v>
          </cell>
          <cell r="I70">
            <v>6</v>
          </cell>
          <cell r="J70">
            <v>1</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3</v>
          </cell>
          <cell r="I73">
            <v>1</v>
          </cell>
          <cell r="J73">
            <v>2</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2</v>
          </cell>
          <cell r="F75">
            <v>1</v>
          </cell>
          <cell r="G75">
            <v>1</v>
          </cell>
          <cell r="H75">
            <v>4</v>
          </cell>
          <cell r="I75">
            <v>0</v>
          </cell>
          <cell r="J75">
            <v>9</v>
          </cell>
          <cell r="K75">
            <v>0</v>
          </cell>
          <cell r="L75">
            <v>0</v>
          </cell>
          <cell r="M75">
            <v>0</v>
          </cell>
        </row>
        <row r="76">
          <cell r="B76">
            <v>0</v>
          </cell>
          <cell r="C76">
            <v>0</v>
          </cell>
          <cell r="D76">
            <v>0</v>
          </cell>
          <cell r="E76">
            <v>0</v>
          </cell>
          <cell r="F76">
            <v>0</v>
          </cell>
          <cell r="G76">
            <v>1</v>
          </cell>
          <cell r="H76">
            <v>2</v>
          </cell>
          <cell r="I76">
            <v>0</v>
          </cell>
          <cell r="J76">
            <v>3</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6</v>
          </cell>
          <cell r="J78">
            <v>0</v>
          </cell>
          <cell r="K78">
            <v>0</v>
          </cell>
          <cell r="L78">
            <v>0</v>
          </cell>
          <cell r="M78">
            <v>0</v>
          </cell>
        </row>
        <row r="79">
          <cell r="B79">
            <v>0</v>
          </cell>
          <cell r="C79">
            <v>0</v>
          </cell>
          <cell r="D79">
            <v>0</v>
          </cell>
          <cell r="E79">
            <v>0</v>
          </cell>
          <cell r="F79">
            <v>0</v>
          </cell>
          <cell r="G79">
            <v>0</v>
          </cell>
          <cell r="H79">
            <v>0</v>
          </cell>
          <cell r="I79">
            <v>0</v>
          </cell>
          <cell r="J79">
            <v>4</v>
          </cell>
          <cell r="K79">
            <v>0</v>
          </cell>
          <cell r="L79">
            <v>0</v>
          </cell>
          <cell r="M79">
            <v>0</v>
          </cell>
        </row>
        <row r="80">
          <cell r="B80">
            <v>1</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20</v>
          </cell>
          <cell r="C84">
            <v>20</v>
          </cell>
          <cell r="D84">
            <v>20</v>
          </cell>
          <cell r="E84">
            <v>20</v>
          </cell>
          <cell r="F84">
            <v>20</v>
          </cell>
          <cell r="G84">
            <v>20</v>
          </cell>
          <cell r="H84">
            <v>20</v>
          </cell>
          <cell r="I84">
            <v>20</v>
          </cell>
          <cell r="J84">
            <v>20</v>
          </cell>
          <cell r="K84" t="str">
            <v>0</v>
          </cell>
          <cell r="L84" t="str">
            <v>0</v>
          </cell>
          <cell r="M84" t="str">
            <v>0</v>
          </cell>
        </row>
        <row r="85">
          <cell r="B85">
            <v>62.4</v>
          </cell>
          <cell r="C85">
            <v>5.4</v>
          </cell>
          <cell r="D85">
            <v>27</v>
          </cell>
          <cell r="E85">
            <v>27.5</v>
          </cell>
          <cell r="F85">
            <v>9.8000000000000007</v>
          </cell>
          <cell r="G85">
            <v>26.3</v>
          </cell>
          <cell r="H85">
            <v>14.7</v>
          </cell>
          <cell r="I85">
            <v>11.2</v>
          </cell>
          <cell r="J85">
            <v>17.899999999999999</v>
          </cell>
          <cell r="K85" t="str">
            <v>0</v>
          </cell>
          <cell r="L85" t="str">
            <v>0</v>
          </cell>
          <cell r="M85" t="str">
            <v>0</v>
          </cell>
        </row>
      </sheetData>
      <sheetData sheetId="28">
        <row r="17">
          <cell r="B17">
            <v>632</v>
          </cell>
          <cell r="C17">
            <v>725</v>
          </cell>
          <cell r="D17">
            <v>882</v>
          </cell>
          <cell r="E17">
            <v>981</v>
          </cell>
          <cell r="F17">
            <v>777</v>
          </cell>
          <cell r="G17">
            <v>873</v>
          </cell>
          <cell r="H17">
            <v>780</v>
          </cell>
          <cell r="I17">
            <v>870</v>
          </cell>
          <cell r="J17">
            <v>708</v>
          </cell>
          <cell r="K17">
            <v>0</v>
          </cell>
          <cell r="L17">
            <v>0</v>
          </cell>
          <cell r="M17">
            <v>0</v>
          </cell>
        </row>
        <row r="18">
          <cell r="B18">
            <v>9</v>
          </cell>
          <cell r="C18">
            <v>6</v>
          </cell>
          <cell r="D18">
            <v>8</v>
          </cell>
          <cell r="E18">
            <v>9</v>
          </cell>
          <cell r="F18">
            <v>11</v>
          </cell>
          <cell r="G18">
            <v>3</v>
          </cell>
          <cell r="H18">
            <v>5</v>
          </cell>
          <cell r="I18">
            <v>4</v>
          </cell>
          <cell r="J18">
            <v>6</v>
          </cell>
          <cell r="K18">
            <v>0</v>
          </cell>
          <cell r="L18">
            <v>0</v>
          </cell>
          <cell r="M18">
            <v>0</v>
          </cell>
        </row>
        <row r="21">
          <cell r="B21">
            <v>4</v>
          </cell>
          <cell r="C21">
            <v>2</v>
          </cell>
          <cell r="D21">
            <v>3</v>
          </cell>
          <cell r="E21">
            <v>4</v>
          </cell>
          <cell r="F21">
            <v>6</v>
          </cell>
          <cell r="G21">
            <v>3</v>
          </cell>
          <cell r="H21">
            <v>3</v>
          </cell>
          <cell r="I21">
            <v>2</v>
          </cell>
          <cell r="J21">
            <v>2</v>
          </cell>
          <cell r="K21">
            <v>0</v>
          </cell>
          <cell r="L21">
            <v>0</v>
          </cell>
          <cell r="M21">
            <v>0</v>
          </cell>
        </row>
        <row r="22">
          <cell r="B22">
            <v>0</v>
          </cell>
          <cell r="C22">
            <v>0</v>
          </cell>
          <cell r="D22">
            <v>1</v>
          </cell>
          <cell r="E22">
            <v>0</v>
          </cell>
          <cell r="F22">
            <v>2</v>
          </cell>
          <cell r="G22">
            <v>0</v>
          </cell>
          <cell r="H22">
            <v>1</v>
          </cell>
          <cell r="I22">
            <v>0</v>
          </cell>
          <cell r="J22">
            <v>0</v>
          </cell>
          <cell r="K22">
            <v>0</v>
          </cell>
          <cell r="L22">
            <v>0</v>
          </cell>
          <cell r="M22">
            <v>0</v>
          </cell>
        </row>
        <row r="23">
          <cell r="B23">
            <v>5</v>
          </cell>
          <cell r="C23">
            <v>4</v>
          </cell>
          <cell r="D23">
            <v>4</v>
          </cell>
          <cell r="E23">
            <v>5</v>
          </cell>
          <cell r="F23">
            <v>3</v>
          </cell>
          <cell r="G23">
            <v>0</v>
          </cell>
          <cell r="H23">
            <v>1</v>
          </cell>
          <cell r="I23">
            <v>2</v>
          </cell>
          <cell r="J23">
            <v>4</v>
          </cell>
          <cell r="K23">
            <v>0</v>
          </cell>
          <cell r="L23">
            <v>0</v>
          </cell>
          <cell r="M23">
            <v>0</v>
          </cell>
        </row>
        <row r="26">
          <cell r="B26">
            <v>0</v>
          </cell>
          <cell r="C26">
            <v>2</v>
          </cell>
          <cell r="D26">
            <v>0</v>
          </cell>
          <cell r="E26">
            <v>2</v>
          </cell>
          <cell r="F26">
            <v>1</v>
          </cell>
          <cell r="G26">
            <v>0</v>
          </cell>
          <cell r="H26">
            <v>1</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545</v>
          </cell>
          <cell r="C30">
            <v>646</v>
          </cell>
          <cell r="D30">
            <v>787</v>
          </cell>
          <cell r="E30">
            <v>893</v>
          </cell>
          <cell r="F30">
            <v>688</v>
          </cell>
          <cell r="G30">
            <v>780</v>
          </cell>
          <cell r="H30">
            <v>689</v>
          </cell>
          <cell r="I30">
            <v>781</v>
          </cell>
          <cell r="J30">
            <v>621</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87</v>
          </cell>
          <cell r="C33">
            <v>77</v>
          </cell>
          <cell r="D33">
            <v>95</v>
          </cell>
          <cell r="E33">
            <v>86</v>
          </cell>
          <cell r="F33">
            <v>88</v>
          </cell>
          <cell r="G33">
            <v>93</v>
          </cell>
          <cell r="H33">
            <v>90</v>
          </cell>
          <cell r="I33">
            <v>89</v>
          </cell>
          <cell r="J33">
            <v>83</v>
          </cell>
          <cell r="K33">
            <v>0</v>
          </cell>
          <cell r="L33">
            <v>0</v>
          </cell>
          <cell r="M33">
            <v>0</v>
          </cell>
        </row>
        <row r="34">
          <cell r="B34">
            <v>0</v>
          </cell>
          <cell r="C34">
            <v>0</v>
          </cell>
          <cell r="D34">
            <v>0</v>
          </cell>
          <cell r="E34">
            <v>0</v>
          </cell>
          <cell r="F34">
            <v>0</v>
          </cell>
          <cell r="G34">
            <v>0</v>
          </cell>
          <cell r="H34">
            <v>0</v>
          </cell>
          <cell r="I34">
            <v>0</v>
          </cell>
          <cell r="J34">
            <v>4</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2</v>
          </cell>
          <cell r="G41">
            <v>1</v>
          </cell>
          <cell r="H41">
            <v>1</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2</v>
          </cell>
          <cell r="C43">
            <v>0</v>
          </cell>
          <cell r="D43">
            <v>1</v>
          </cell>
          <cell r="E43">
            <v>0</v>
          </cell>
          <cell r="F43">
            <v>0</v>
          </cell>
          <cell r="G43">
            <v>0</v>
          </cell>
          <cell r="H43">
            <v>0</v>
          </cell>
          <cell r="I43">
            <v>0</v>
          </cell>
          <cell r="J43">
            <v>0</v>
          </cell>
          <cell r="K43"/>
          <cell r="L43"/>
          <cell r="M43"/>
        </row>
        <row r="44">
          <cell r="B44">
            <v>0</v>
          </cell>
          <cell r="C44">
            <v>0</v>
          </cell>
          <cell r="D44">
            <v>0</v>
          </cell>
          <cell r="E44">
            <v>1</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1</v>
          </cell>
          <cell r="G46">
            <v>1</v>
          </cell>
          <cell r="H46">
            <v>1</v>
          </cell>
          <cell r="I46">
            <v>0</v>
          </cell>
          <cell r="J46">
            <v>0</v>
          </cell>
          <cell r="K46"/>
          <cell r="L46"/>
          <cell r="M46"/>
        </row>
        <row r="47">
          <cell r="B47">
            <v>0</v>
          </cell>
          <cell r="C47">
            <v>0</v>
          </cell>
          <cell r="D47">
            <v>1</v>
          </cell>
          <cell r="E47">
            <v>2</v>
          </cell>
          <cell r="F47">
            <v>2</v>
          </cell>
          <cell r="G47">
            <v>0</v>
          </cell>
          <cell r="H47">
            <v>1</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2</v>
          </cell>
          <cell r="D53">
            <v>0</v>
          </cell>
          <cell r="E53">
            <v>1</v>
          </cell>
          <cell r="F53">
            <v>1</v>
          </cell>
          <cell r="G53">
            <v>0</v>
          </cell>
          <cell r="H53">
            <v>0</v>
          </cell>
          <cell r="I53">
            <v>1</v>
          </cell>
          <cell r="J53">
            <v>1</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0</v>
          </cell>
          <cell r="D55">
            <v>0</v>
          </cell>
          <cell r="E55">
            <v>0</v>
          </cell>
          <cell r="F55">
            <v>0</v>
          </cell>
          <cell r="G55">
            <v>1</v>
          </cell>
          <cell r="H55">
            <v>0</v>
          </cell>
          <cell r="I55">
            <v>0</v>
          </cell>
          <cell r="J55">
            <v>0</v>
          </cell>
          <cell r="K55">
            <v>0</v>
          </cell>
          <cell r="L55">
            <v>0</v>
          </cell>
          <cell r="M55">
            <v>0</v>
          </cell>
        </row>
        <row r="56">
          <cell r="B56">
            <v>0</v>
          </cell>
          <cell r="C56">
            <v>0</v>
          </cell>
          <cell r="D56">
            <v>0</v>
          </cell>
          <cell r="E56">
            <v>0</v>
          </cell>
          <cell r="F56">
            <v>0</v>
          </cell>
          <cell r="G56">
            <v>0</v>
          </cell>
          <cell r="H56">
            <v>0</v>
          </cell>
          <cell r="I56">
            <v>0</v>
          </cell>
          <cell r="J56">
            <v>1</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1</v>
          </cell>
          <cell r="E61">
            <v>0</v>
          </cell>
          <cell r="F61">
            <v>0</v>
          </cell>
          <cell r="G61">
            <v>0</v>
          </cell>
          <cell r="H61">
            <v>0</v>
          </cell>
          <cell r="I61">
            <v>1</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1</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2</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1</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19</v>
          </cell>
          <cell r="D84">
            <v>20</v>
          </cell>
          <cell r="E84">
            <v>23</v>
          </cell>
          <cell r="F84">
            <v>18</v>
          </cell>
          <cell r="G84">
            <v>18</v>
          </cell>
          <cell r="H84">
            <v>23</v>
          </cell>
          <cell r="I84">
            <v>15</v>
          </cell>
          <cell r="J84">
            <v>15</v>
          </cell>
          <cell r="K84" t="str">
            <v>0</v>
          </cell>
          <cell r="L84" t="str">
            <v>0</v>
          </cell>
          <cell r="M84" t="str">
            <v>0</v>
          </cell>
        </row>
        <row r="85">
          <cell r="B85">
            <v>365.6</v>
          </cell>
          <cell r="C85">
            <v>462</v>
          </cell>
          <cell r="D85">
            <v>478.7</v>
          </cell>
          <cell r="E85">
            <v>120.4</v>
          </cell>
          <cell r="F85">
            <v>512.1</v>
          </cell>
          <cell r="G85">
            <v>1023.9</v>
          </cell>
          <cell r="H85">
            <v>38.1</v>
          </cell>
          <cell r="I85">
            <v>240.6</v>
          </cell>
          <cell r="J85">
            <v>319.5</v>
          </cell>
          <cell r="K85" t="str">
            <v>0</v>
          </cell>
          <cell r="L85" t="str">
            <v>0</v>
          </cell>
          <cell r="M85" t="str">
            <v>0</v>
          </cell>
        </row>
      </sheetData>
      <sheetData sheetId="29">
        <row r="17">
          <cell r="B17">
            <v>122</v>
          </cell>
          <cell r="C17">
            <v>102</v>
          </cell>
          <cell r="D17">
            <v>123</v>
          </cell>
          <cell r="E17">
            <v>70</v>
          </cell>
          <cell r="F17">
            <v>95</v>
          </cell>
          <cell r="G17">
            <v>83</v>
          </cell>
          <cell r="H17">
            <v>80</v>
          </cell>
          <cell r="I17">
            <v>106</v>
          </cell>
          <cell r="J17">
            <v>91</v>
          </cell>
          <cell r="K17">
            <v>0</v>
          </cell>
          <cell r="L17">
            <v>0</v>
          </cell>
          <cell r="M17">
            <v>0</v>
          </cell>
        </row>
        <row r="18">
          <cell r="B18">
            <v>8</v>
          </cell>
          <cell r="C18">
            <v>15</v>
          </cell>
          <cell r="D18">
            <v>17</v>
          </cell>
          <cell r="E18">
            <v>12</v>
          </cell>
          <cell r="F18">
            <v>17</v>
          </cell>
          <cell r="G18">
            <v>14</v>
          </cell>
          <cell r="H18">
            <v>14</v>
          </cell>
          <cell r="I18">
            <v>5</v>
          </cell>
          <cell r="J18">
            <v>4</v>
          </cell>
          <cell r="K18">
            <v>0</v>
          </cell>
          <cell r="L18">
            <v>0</v>
          </cell>
          <cell r="M18">
            <v>0</v>
          </cell>
        </row>
        <row r="21">
          <cell r="B21">
            <v>0</v>
          </cell>
          <cell r="C21">
            <v>5</v>
          </cell>
          <cell r="D21">
            <v>6</v>
          </cell>
          <cell r="E21">
            <v>4</v>
          </cell>
          <cell r="F21">
            <v>5</v>
          </cell>
          <cell r="G21">
            <v>2</v>
          </cell>
          <cell r="H21">
            <v>4</v>
          </cell>
          <cell r="I21">
            <v>2</v>
          </cell>
          <cell r="J21">
            <v>4</v>
          </cell>
          <cell r="K21">
            <v>0</v>
          </cell>
          <cell r="L21">
            <v>0</v>
          </cell>
          <cell r="M21">
            <v>0</v>
          </cell>
        </row>
        <row r="22">
          <cell r="B22">
            <v>1</v>
          </cell>
          <cell r="C22">
            <v>2</v>
          </cell>
          <cell r="D22">
            <v>0</v>
          </cell>
          <cell r="E22">
            <v>0</v>
          </cell>
          <cell r="F22">
            <v>0</v>
          </cell>
          <cell r="G22">
            <v>1</v>
          </cell>
          <cell r="H22">
            <v>1</v>
          </cell>
          <cell r="I22">
            <v>0</v>
          </cell>
          <cell r="J22">
            <v>0</v>
          </cell>
          <cell r="K22">
            <v>0</v>
          </cell>
          <cell r="L22">
            <v>0</v>
          </cell>
          <cell r="M22">
            <v>0</v>
          </cell>
        </row>
        <row r="23">
          <cell r="B23">
            <v>7</v>
          </cell>
          <cell r="C23">
            <v>8</v>
          </cell>
          <cell r="D23">
            <v>11</v>
          </cell>
          <cell r="E23">
            <v>8</v>
          </cell>
          <cell r="F23">
            <v>12</v>
          </cell>
          <cell r="G23">
            <v>11</v>
          </cell>
          <cell r="H23">
            <v>9</v>
          </cell>
          <cell r="I23">
            <v>3</v>
          </cell>
          <cell r="J23">
            <v>0</v>
          </cell>
          <cell r="K23">
            <v>0</v>
          </cell>
          <cell r="L23">
            <v>0</v>
          </cell>
          <cell r="M23">
            <v>0</v>
          </cell>
        </row>
        <row r="26">
          <cell r="B26">
            <v>5</v>
          </cell>
          <cell r="C26">
            <v>0</v>
          </cell>
          <cell r="D26">
            <v>0</v>
          </cell>
          <cell r="E26">
            <v>5</v>
          </cell>
          <cell r="F26">
            <v>4</v>
          </cell>
          <cell r="G26">
            <v>3</v>
          </cell>
          <cell r="H26">
            <v>11</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96</v>
          </cell>
          <cell r="C30">
            <v>81</v>
          </cell>
          <cell r="D30">
            <v>103</v>
          </cell>
          <cell r="E30">
            <v>47</v>
          </cell>
          <cell r="F30">
            <v>74</v>
          </cell>
          <cell r="G30">
            <v>61</v>
          </cell>
          <cell r="H30">
            <v>51</v>
          </cell>
          <cell r="I30">
            <v>83</v>
          </cell>
          <cell r="J30">
            <v>76</v>
          </cell>
          <cell r="K30"/>
          <cell r="L30"/>
          <cell r="M30"/>
        </row>
        <row r="31">
          <cell r="B31">
            <v>1</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20</v>
          </cell>
          <cell r="C33">
            <v>21</v>
          </cell>
          <cell r="D33">
            <v>20</v>
          </cell>
          <cell r="E33">
            <v>18</v>
          </cell>
          <cell r="F33">
            <v>17</v>
          </cell>
          <cell r="G33">
            <v>19</v>
          </cell>
          <cell r="H33">
            <v>18</v>
          </cell>
          <cell r="I33">
            <v>23</v>
          </cell>
          <cell r="J33">
            <v>15</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1</v>
          </cell>
          <cell r="H41">
            <v>0</v>
          </cell>
          <cell r="I41">
            <v>0</v>
          </cell>
          <cell r="J41">
            <v>1</v>
          </cell>
          <cell r="K41"/>
          <cell r="L41"/>
          <cell r="M41"/>
        </row>
        <row r="42">
          <cell r="B42">
            <v>0</v>
          </cell>
          <cell r="C42">
            <v>0</v>
          </cell>
          <cell r="D42">
            <v>0</v>
          </cell>
          <cell r="E42">
            <v>0</v>
          </cell>
          <cell r="F42">
            <v>0</v>
          </cell>
          <cell r="G42">
            <v>0</v>
          </cell>
          <cell r="H42">
            <v>0</v>
          </cell>
          <cell r="I42">
            <v>0</v>
          </cell>
          <cell r="J42">
            <v>0</v>
          </cell>
          <cell r="K42"/>
          <cell r="L42"/>
          <cell r="M42"/>
        </row>
        <row r="43">
          <cell r="B43">
            <v>0</v>
          </cell>
          <cell r="C43">
            <v>1</v>
          </cell>
          <cell r="D43">
            <v>0</v>
          </cell>
          <cell r="E43">
            <v>0</v>
          </cell>
          <cell r="F43">
            <v>0</v>
          </cell>
          <cell r="G43">
            <v>0</v>
          </cell>
          <cell r="H43">
            <v>1</v>
          </cell>
          <cell r="I43">
            <v>0</v>
          </cell>
          <cell r="J43">
            <v>0</v>
          </cell>
          <cell r="K43"/>
          <cell r="L43"/>
          <cell r="M43"/>
        </row>
        <row r="44">
          <cell r="B44">
            <v>0</v>
          </cell>
          <cell r="C44">
            <v>1</v>
          </cell>
          <cell r="D44">
            <v>0</v>
          </cell>
          <cell r="E44">
            <v>1</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0</v>
          </cell>
          <cell r="C47">
            <v>0</v>
          </cell>
          <cell r="D47">
            <v>1</v>
          </cell>
          <cell r="E47">
            <v>2</v>
          </cell>
          <cell r="F47">
            <v>1</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2</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0</v>
          </cell>
          <cell r="C53">
            <v>1</v>
          </cell>
          <cell r="D53">
            <v>3</v>
          </cell>
          <cell r="E53">
            <v>0</v>
          </cell>
          <cell r="F53">
            <v>4</v>
          </cell>
          <cell r="G53">
            <v>1</v>
          </cell>
          <cell r="H53">
            <v>3</v>
          </cell>
          <cell r="I53">
            <v>0</v>
          </cell>
          <cell r="J53">
            <v>3</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1</v>
          </cell>
          <cell r="F56">
            <v>0</v>
          </cell>
          <cell r="G56">
            <v>0</v>
          </cell>
          <cell r="H56">
            <v>0</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2</v>
          </cell>
          <cell r="E61">
            <v>0</v>
          </cell>
          <cell r="F61">
            <v>0</v>
          </cell>
          <cell r="G61">
            <v>0</v>
          </cell>
          <cell r="H61">
            <v>0</v>
          </cell>
          <cell r="I61">
            <v>2</v>
          </cell>
          <cell r="J61">
            <v>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2</v>
          </cell>
          <cell r="D70">
            <v>0</v>
          </cell>
          <cell r="E70">
            <v>0</v>
          </cell>
          <cell r="F70">
            <v>0</v>
          </cell>
          <cell r="G70">
            <v>1</v>
          </cell>
          <cell r="H70">
            <v>1</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26</v>
          </cell>
          <cell r="D84">
            <v>30</v>
          </cell>
          <cell r="E84">
            <v>24</v>
          </cell>
          <cell r="F84">
            <v>25</v>
          </cell>
          <cell r="G84">
            <v>25</v>
          </cell>
          <cell r="H84">
            <v>30</v>
          </cell>
          <cell r="I84">
            <v>20</v>
          </cell>
          <cell r="J84">
            <v>23</v>
          </cell>
          <cell r="K84" t="str">
            <v>0</v>
          </cell>
          <cell r="L84" t="str">
            <v>0</v>
          </cell>
          <cell r="M84" t="str">
            <v>0</v>
          </cell>
        </row>
        <row r="85">
          <cell r="B85">
            <v>0.8</v>
          </cell>
          <cell r="C85">
            <v>31.1</v>
          </cell>
          <cell r="D85">
            <v>96.9</v>
          </cell>
          <cell r="E85">
            <v>44.3</v>
          </cell>
          <cell r="F85">
            <v>1.9</v>
          </cell>
          <cell r="G85">
            <v>81.2</v>
          </cell>
          <cell r="H85">
            <v>29.6</v>
          </cell>
          <cell r="I85">
            <v>0.5</v>
          </cell>
          <cell r="J85">
            <v>0.4</v>
          </cell>
          <cell r="K85" t="str">
            <v>0</v>
          </cell>
          <cell r="L85" t="str">
            <v>0</v>
          </cell>
          <cell r="M85" t="str">
            <v>0</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Exec. Summary"/>
      <sheetName val="ASRALL"/>
      <sheetName val="ASR1301"/>
      <sheetName val="ASR1302"/>
      <sheetName val="ASR1313"/>
      <sheetName val="ASR1314"/>
      <sheetName val="ASR1321"/>
      <sheetName val="ASR1322"/>
      <sheetName val="ASR1331"/>
      <sheetName val="ASR1332"/>
      <sheetName val="ASR1341"/>
      <sheetName val="ASR1342"/>
      <sheetName val="ASR1351"/>
      <sheetName val="ASR1352"/>
      <sheetName val="ASR1361"/>
      <sheetName val="ASR1362"/>
      <sheetName val="ASR1371"/>
      <sheetName val="ASR1372"/>
      <sheetName val="ASR1382"/>
      <sheetName val="ASR1385"/>
      <sheetName val="ASR1391"/>
      <sheetName val="ASR1392"/>
      <sheetName val="ASR1402"/>
      <sheetName val="ASR1405"/>
      <sheetName val="ASR1412"/>
      <sheetName val="ASR1414"/>
      <sheetName val="ASR1415"/>
      <sheetName val="ASR1419"/>
      <sheetName val="ASR1424"/>
      <sheetName val="ASR1429"/>
      <sheetName val="ASR1434"/>
      <sheetName val="ASR1439"/>
      <sheetName val="ASR1444"/>
      <sheetName val="ASR1449"/>
      <sheetName val="ASR1454"/>
      <sheetName val="ASR1459"/>
      <sheetName val="ASR1464"/>
      <sheetName val="ASR1469"/>
      <sheetName val="ASR1474"/>
      <sheetName val="ASR1479"/>
      <sheetName val="Cust. Srvc. Report "/>
      <sheetName val="Monthly Citation Yield"/>
      <sheetName val="Dispo Summary"/>
      <sheetName val="Perf "/>
      <sheetName val="Jan"/>
      <sheetName val="Feb"/>
      <sheetName val="Mar"/>
      <sheetName val="Apr"/>
      <sheetName val="May"/>
      <sheetName val="Jun"/>
      <sheetName val="Jul"/>
      <sheetName val="Aug"/>
      <sheetName val="Sep"/>
      <sheetName val="Oct"/>
      <sheetName val="Nov"/>
      <sheetName val="Dec"/>
    </sheetNames>
    <sheetDataSet>
      <sheetData sheetId="0"/>
      <sheetData sheetId="1"/>
      <sheetData sheetId="2"/>
      <sheetData sheetId="3"/>
      <sheetData sheetId="4">
        <row r="17">
          <cell r="B17">
            <v>233</v>
          </cell>
          <cell r="C17">
            <v>187</v>
          </cell>
          <cell r="D17">
            <v>227</v>
          </cell>
          <cell r="E17">
            <v>234</v>
          </cell>
          <cell r="F17">
            <v>246</v>
          </cell>
          <cell r="G17">
            <v>213</v>
          </cell>
          <cell r="H17">
            <v>183</v>
          </cell>
          <cell r="I17">
            <v>207</v>
          </cell>
          <cell r="J17">
            <v>225</v>
          </cell>
          <cell r="K17">
            <v>0</v>
          </cell>
          <cell r="L17">
            <v>0</v>
          </cell>
          <cell r="M17">
            <v>0</v>
          </cell>
        </row>
        <row r="18">
          <cell r="B18">
            <v>134</v>
          </cell>
          <cell r="C18">
            <v>146</v>
          </cell>
          <cell r="D18">
            <v>241</v>
          </cell>
          <cell r="E18">
            <v>130</v>
          </cell>
          <cell r="F18">
            <v>122</v>
          </cell>
          <cell r="G18">
            <v>169</v>
          </cell>
          <cell r="H18">
            <v>130</v>
          </cell>
          <cell r="I18">
            <v>125</v>
          </cell>
          <cell r="J18">
            <v>139</v>
          </cell>
          <cell r="K18">
            <v>0</v>
          </cell>
          <cell r="L18">
            <v>0</v>
          </cell>
          <cell r="M18">
            <v>0</v>
          </cell>
        </row>
        <row r="21">
          <cell r="B21">
            <v>111</v>
          </cell>
          <cell r="C21">
            <v>122</v>
          </cell>
          <cell r="D21">
            <v>229</v>
          </cell>
          <cell r="E21">
            <v>106</v>
          </cell>
          <cell r="F21">
            <v>36</v>
          </cell>
          <cell r="G21">
            <v>67</v>
          </cell>
          <cell r="H21">
            <v>38</v>
          </cell>
          <cell r="I21">
            <v>51</v>
          </cell>
          <cell r="J21">
            <v>58</v>
          </cell>
          <cell r="K21">
            <v>0</v>
          </cell>
          <cell r="L21">
            <v>0</v>
          </cell>
          <cell r="M21">
            <v>0</v>
          </cell>
        </row>
        <row r="22">
          <cell r="B22">
            <v>3</v>
          </cell>
          <cell r="C22">
            <v>5</v>
          </cell>
          <cell r="D22">
            <v>12</v>
          </cell>
          <cell r="E22">
            <v>8</v>
          </cell>
          <cell r="F22">
            <v>17</v>
          </cell>
          <cell r="G22">
            <v>10</v>
          </cell>
          <cell r="H22">
            <v>25</v>
          </cell>
          <cell r="I22">
            <v>28</v>
          </cell>
          <cell r="J22">
            <v>5</v>
          </cell>
          <cell r="K22">
            <v>0</v>
          </cell>
          <cell r="L22">
            <v>0</v>
          </cell>
          <cell r="M22">
            <v>0</v>
          </cell>
        </row>
        <row r="23">
          <cell r="B23">
            <v>20</v>
          </cell>
          <cell r="C23">
            <v>19</v>
          </cell>
          <cell r="D23">
            <v>0</v>
          </cell>
          <cell r="E23">
            <v>16</v>
          </cell>
          <cell r="F23">
            <v>69</v>
          </cell>
          <cell r="G23">
            <v>92</v>
          </cell>
          <cell r="H23">
            <v>67</v>
          </cell>
          <cell r="I23">
            <v>46</v>
          </cell>
          <cell r="J23">
            <v>76</v>
          </cell>
          <cell r="K23">
            <v>0</v>
          </cell>
          <cell r="L23">
            <v>0</v>
          </cell>
          <cell r="M23">
            <v>0</v>
          </cell>
        </row>
        <row r="26">
          <cell r="B26">
            <v>93</v>
          </cell>
          <cell r="C26">
            <v>66</v>
          </cell>
          <cell r="D26">
            <v>83</v>
          </cell>
          <cell r="E26">
            <v>83</v>
          </cell>
          <cell r="F26">
            <v>58</v>
          </cell>
          <cell r="G26">
            <v>75</v>
          </cell>
          <cell r="H26">
            <v>45</v>
          </cell>
          <cell r="I26">
            <v>39</v>
          </cell>
          <cell r="J26">
            <v>58</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19</v>
          </cell>
          <cell r="C30">
            <v>17</v>
          </cell>
          <cell r="D30">
            <v>19</v>
          </cell>
          <cell r="E30">
            <v>20</v>
          </cell>
          <cell r="F30">
            <v>11</v>
          </cell>
          <cell r="G30">
            <v>16</v>
          </cell>
          <cell r="H30">
            <v>8</v>
          </cell>
          <cell r="I30">
            <v>18</v>
          </cell>
          <cell r="J30">
            <v>12</v>
          </cell>
          <cell r="K30"/>
          <cell r="L30"/>
          <cell r="M30"/>
        </row>
        <row r="31">
          <cell r="B31">
            <v>0</v>
          </cell>
          <cell r="C31">
            <v>0</v>
          </cell>
          <cell r="D31">
            <v>0</v>
          </cell>
          <cell r="E31">
            <v>4</v>
          </cell>
          <cell r="F31">
            <v>1</v>
          </cell>
          <cell r="G31">
            <v>4</v>
          </cell>
          <cell r="H31">
            <v>0</v>
          </cell>
          <cell r="I31">
            <v>0</v>
          </cell>
          <cell r="J31">
            <v>0</v>
          </cell>
          <cell r="K31"/>
          <cell r="L31"/>
          <cell r="M31"/>
        </row>
        <row r="32">
          <cell r="B32">
            <v>0</v>
          </cell>
          <cell r="C32">
            <v>0</v>
          </cell>
          <cell r="D32">
            <v>0</v>
          </cell>
          <cell r="E32">
            <v>0</v>
          </cell>
          <cell r="F32">
            <v>0</v>
          </cell>
          <cell r="G32">
            <v>1</v>
          </cell>
          <cell r="H32">
            <v>0</v>
          </cell>
          <cell r="I32">
            <v>1</v>
          </cell>
          <cell r="J32">
            <v>2</v>
          </cell>
          <cell r="K32"/>
          <cell r="L32"/>
          <cell r="M32"/>
        </row>
        <row r="33">
          <cell r="B33">
            <v>121</v>
          </cell>
          <cell r="C33">
            <v>104</v>
          </cell>
          <cell r="D33">
            <v>125</v>
          </cell>
          <cell r="E33">
            <v>127</v>
          </cell>
          <cell r="F33">
            <v>176</v>
          </cell>
          <cell r="G33">
            <v>117</v>
          </cell>
          <cell r="H33">
            <v>130</v>
          </cell>
          <cell r="I33">
            <v>149</v>
          </cell>
          <cell r="J33">
            <v>153</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3</v>
          </cell>
          <cell r="E41">
            <v>0</v>
          </cell>
          <cell r="F41">
            <v>0</v>
          </cell>
          <cell r="G41">
            <v>0</v>
          </cell>
          <cell r="H41">
            <v>0</v>
          </cell>
          <cell r="I41">
            <v>0</v>
          </cell>
          <cell r="J41">
            <v>1</v>
          </cell>
          <cell r="K41"/>
          <cell r="L41"/>
          <cell r="M41"/>
        </row>
        <row r="42">
          <cell r="B42">
            <v>1</v>
          </cell>
          <cell r="C42">
            <v>4</v>
          </cell>
          <cell r="D42">
            <v>8</v>
          </cell>
          <cell r="E42">
            <v>1</v>
          </cell>
          <cell r="F42">
            <v>0</v>
          </cell>
          <cell r="G42">
            <v>0</v>
          </cell>
          <cell r="H42">
            <v>0</v>
          </cell>
          <cell r="I42">
            <v>0</v>
          </cell>
          <cell r="J42">
            <v>0</v>
          </cell>
          <cell r="K42"/>
          <cell r="L42"/>
          <cell r="M42"/>
        </row>
        <row r="43">
          <cell r="B43">
            <v>0</v>
          </cell>
          <cell r="C43">
            <v>0</v>
          </cell>
          <cell r="D43">
            <v>0</v>
          </cell>
          <cell r="E43">
            <v>0</v>
          </cell>
          <cell r="F43">
            <v>1</v>
          </cell>
          <cell r="G43">
            <v>0</v>
          </cell>
          <cell r="H43">
            <v>1</v>
          </cell>
          <cell r="I43">
            <v>2</v>
          </cell>
          <cell r="J43">
            <v>3</v>
          </cell>
          <cell r="K43"/>
          <cell r="L43"/>
          <cell r="M43"/>
        </row>
        <row r="44">
          <cell r="B44">
            <v>3</v>
          </cell>
          <cell r="C44">
            <v>1</v>
          </cell>
          <cell r="D44">
            <v>2</v>
          </cell>
          <cell r="E44">
            <v>1</v>
          </cell>
          <cell r="F44">
            <v>2</v>
          </cell>
          <cell r="G44">
            <v>1</v>
          </cell>
          <cell r="H44">
            <v>0</v>
          </cell>
          <cell r="I44">
            <v>2</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2</v>
          </cell>
          <cell r="C47">
            <v>6</v>
          </cell>
          <cell r="D47">
            <v>10</v>
          </cell>
          <cell r="E47">
            <v>4</v>
          </cell>
          <cell r="F47">
            <v>4</v>
          </cell>
          <cell r="G47">
            <v>3</v>
          </cell>
          <cell r="H47">
            <v>0</v>
          </cell>
          <cell r="I47">
            <v>3</v>
          </cell>
          <cell r="J47">
            <v>2</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67</v>
          </cell>
          <cell r="C51">
            <v>70</v>
          </cell>
          <cell r="D51">
            <v>143</v>
          </cell>
          <cell r="E51">
            <v>62</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32</v>
          </cell>
          <cell r="C53">
            <v>36</v>
          </cell>
          <cell r="D53">
            <v>39</v>
          </cell>
          <cell r="E53">
            <v>28</v>
          </cell>
          <cell r="F53">
            <v>20</v>
          </cell>
          <cell r="G53">
            <v>33</v>
          </cell>
          <cell r="H53">
            <v>21</v>
          </cell>
          <cell r="I53">
            <v>27</v>
          </cell>
          <cell r="J53">
            <v>34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1</v>
          </cell>
          <cell r="G55">
            <v>0</v>
          </cell>
          <cell r="H55">
            <v>0</v>
          </cell>
          <cell r="I55">
            <v>0</v>
          </cell>
          <cell r="J55">
            <v>1</v>
          </cell>
          <cell r="K55">
            <v>0</v>
          </cell>
          <cell r="L55">
            <v>0</v>
          </cell>
          <cell r="M55">
            <v>0</v>
          </cell>
        </row>
        <row r="56">
          <cell r="B56">
            <v>3</v>
          </cell>
          <cell r="C56">
            <v>4</v>
          </cell>
          <cell r="D56">
            <v>6</v>
          </cell>
          <cell r="E56">
            <v>6</v>
          </cell>
          <cell r="F56">
            <v>6</v>
          </cell>
          <cell r="G56">
            <v>5</v>
          </cell>
          <cell r="H56">
            <v>3</v>
          </cell>
          <cell r="I56">
            <v>3</v>
          </cell>
          <cell r="J56">
            <v>6</v>
          </cell>
          <cell r="K56">
            <v>0</v>
          </cell>
          <cell r="L56">
            <v>0</v>
          </cell>
          <cell r="M56">
            <v>0</v>
          </cell>
        </row>
        <row r="57">
          <cell r="B57">
            <v>0</v>
          </cell>
          <cell r="C57">
            <v>0</v>
          </cell>
          <cell r="D57">
            <v>7</v>
          </cell>
          <cell r="E57">
            <v>1</v>
          </cell>
          <cell r="F57">
            <v>2</v>
          </cell>
          <cell r="G57">
            <v>1</v>
          </cell>
          <cell r="H57">
            <v>0</v>
          </cell>
          <cell r="I57">
            <v>2</v>
          </cell>
          <cell r="J57">
            <v>0</v>
          </cell>
          <cell r="K57">
            <v>0</v>
          </cell>
          <cell r="L57">
            <v>0</v>
          </cell>
          <cell r="M57">
            <v>0</v>
          </cell>
        </row>
        <row r="58">
          <cell r="B58">
            <v>0</v>
          </cell>
          <cell r="C58">
            <v>1</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3</v>
          </cell>
          <cell r="C61">
            <v>0</v>
          </cell>
          <cell r="D61">
            <v>11</v>
          </cell>
          <cell r="E61">
            <v>3</v>
          </cell>
          <cell r="F61">
            <v>0</v>
          </cell>
          <cell r="G61">
            <v>24</v>
          </cell>
          <cell r="H61">
            <v>13</v>
          </cell>
          <cell r="I61">
            <v>12</v>
          </cell>
          <cell r="J61">
            <v>11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2</v>
          </cell>
          <cell r="E67">
            <v>2</v>
          </cell>
          <cell r="F67">
            <v>0</v>
          </cell>
          <cell r="G67">
            <v>2</v>
          </cell>
          <cell r="H67">
            <v>0</v>
          </cell>
          <cell r="I67">
            <v>0</v>
          </cell>
          <cell r="J67">
            <v>2</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4</v>
          </cell>
          <cell r="D70">
            <v>6</v>
          </cell>
          <cell r="E70">
            <v>6</v>
          </cell>
          <cell r="F70">
            <v>6</v>
          </cell>
          <cell r="G70">
            <v>5</v>
          </cell>
          <cell r="H70">
            <v>8</v>
          </cell>
          <cell r="I70">
            <v>28</v>
          </cell>
          <cell r="J70">
            <v>2</v>
          </cell>
          <cell r="K70"/>
          <cell r="L70"/>
          <cell r="M70"/>
        </row>
        <row r="71">
          <cell r="B71">
            <v>1</v>
          </cell>
          <cell r="C71">
            <v>0</v>
          </cell>
          <cell r="D71">
            <v>0</v>
          </cell>
          <cell r="E71">
            <v>0</v>
          </cell>
          <cell r="F71">
            <v>0</v>
          </cell>
          <cell r="G71">
            <v>2</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1</v>
          </cell>
          <cell r="D73">
            <v>4</v>
          </cell>
          <cell r="E73">
            <v>0</v>
          </cell>
          <cell r="F73">
            <v>10</v>
          </cell>
          <cell r="G73">
            <v>0</v>
          </cell>
          <cell r="H73">
            <v>16</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1</v>
          </cell>
          <cell r="G75">
            <v>1</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0</v>
          </cell>
          <cell r="D80">
            <v>0</v>
          </cell>
          <cell r="E80">
            <v>0</v>
          </cell>
          <cell r="F80">
            <v>0</v>
          </cell>
          <cell r="G80">
            <v>0</v>
          </cell>
          <cell r="H80">
            <v>1</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18</v>
          </cell>
          <cell r="D84">
            <v>18</v>
          </cell>
          <cell r="E84">
            <v>18</v>
          </cell>
          <cell r="F84">
            <v>18</v>
          </cell>
          <cell r="G84">
            <v>17</v>
          </cell>
          <cell r="H84">
            <v>17</v>
          </cell>
          <cell r="I84">
            <v>17</v>
          </cell>
          <cell r="J84">
            <v>18</v>
          </cell>
          <cell r="K84" t="str">
            <v>0</v>
          </cell>
          <cell r="L84" t="str">
            <v>0</v>
          </cell>
          <cell r="M84" t="str">
            <v>0</v>
          </cell>
        </row>
        <row r="85">
          <cell r="B85">
            <v>7</v>
          </cell>
          <cell r="C85">
            <v>7.6</v>
          </cell>
          <cell r="D85">
            <v>6.1</v>
          </cell>
          <cell r="E85">
            <v>8.1</v>
          </cell>
          <cell r="F85">
            <v>7.4</v>
          </cell>
          <cell r="G85">
            <v>7.2</v>
          </cell>
          <cell r="H85">
            <v>9.5</v>
          </cell>
          <cell r="I85">
            <v>8.3000000000000007</v>
          </cell>
          <cell r="J85">
            <v>8</v>
          </cell>
          <cell r="K85" t="str">
            <v>0</v>
          </cell>
          <cell r="L85" t="str">
            <v>0</v>
          </cell>
          <cell r="M85" t="str">
            <v>0</v>
          </cell>
        </row>
      </sheetData>
      <sheetData sheetId="5">
        <row r="17">
          <cell r="B17">
            <v>168</v>
          </cell>
          <cell r="C17">
            <v>137</v>
          </cell>
          <cell r="D17">
            <v>159</v>
          </cell>
          <cell r="E17">
            <v>157</v>
          </cell>
          <cell r="F17">
            <v>150</v>
          </cell>
          <cell r="G17">
            <v>136</v>
          </cell>
          <cell r="H17">
            <v>153</v>
          </cell>
          <cell r="I17">
            <v>160</v>
          </cell>
          <cell r="J17">
            <v>158</v>
          </cell>
          <cell r="K17">
            <v>0</v>
          </cell>
          <cell r="L17">
            <v>0</v>
          </cell>
          <cell r="M17">
            <v>0</v>
          </cell>
        </row>
        <row r="18">
          <cell r="B18">
            <v>32</v>
          </cell>
          <cell r="C18">
            <v>29</v>
          </cell>
          <cell r="D18">
            <v>69</v>
          </cell>
          <cell r="E18">
            <v>18</v>
          </cell>
          <cell r="F18">
            <v>15</v>
          </cell>
          <cell r="G18">
            <v>23</v>
          </cell>
          <cell r="H18">
            <v>29</v>
          </cell>
          <cell r="I18">
            <v>40</v>
          </cell>
          <cell r="J18">
            <v>27</v>
          </cell>
          <cell r="K18">
            <v>0</v>
          </cell>
          <cell r="L18">
            <v>0</v>
          </cell>
          <cell r="M18">
            <v>0</v>
          </cell>
        </row>
        <row r="21">
          <cell r="B21">
            <v>23</v>
          </cell>
          <cell r="C21">
            <v>26</v>
          </cell>
          <cell r="D21">
            <v>68</v>
          </cell>
          <cell r="E21">
            <v>16</v>
          </cell>
          <cell r="F21">
            <v>9</v>
          </cell>
          <cell r="G21">
            <v>13</v>
          </cell>
          <cell r="H21">
            <v>14</v>
          </cell>
          <cell r="I21">
            <v>19</v>
          </cell>
          <cell r="J21">
            <v>9</v>
          </cell>
          <cell r="K21">
            <v>0</v>
          </cell>
          <cell r="L21">
            <v>0</v>
          </cell>
          <cell r="M21">
            <v>0</v>
          </cell>
        </row>
        <row r="22">
          <cell r="B22">
            <v>0</v>
          </cell>
          <cell r="C22">
            <v>1</v>
          </cell>
          <cell r="D22">
            <v>1</v>
          </cell>
          <cell r="E22">
            <v>1</v>
          </cell>
          <cell r="F22">
            <v>0</v>
          </cell>
          <cell r="G22">
            <v>3</v>
          </cell>
          <cell r="H22">
            <v>1</v>
          </cell>
          <cell r="I22">
            <v>3</v>
          </cell>
          <cell r="J22">
            <v>4</v>
          </cell>
          <cell r="K22">
            <v>0</v>
          </cell>
          <cell r="L22">
            <v>0</v>
          </cell>
          <cell r="M22">
            <v>0</v>
          </cell>
        </row>
        <row r="23">
          <cell r="B23">
            <v>9</v>
          </cell>
          <cell r="C23">
            <v>2</v>
          </cell>
          <cell r="D23">
            <v>0</v>
          </cell>
          <cell r="E23">
            <v>1</v>
          </cell>
          <cell r="F23">
            <v>6</v>
          </cell>
          <cell r="G23">
            <v>7</v>
          </cell>
          <cell r="H23">
            <v>14</v>
          </cell>
          <cell r="I23">
            <v>18</v>
          </cell>
          <cell r="J23">
            <v>14</v>
          </cell>
          <cell r="K23">
            <v>0</v>
          </cell>
          <cell r="L23">
            <v>0</v>
          </cell>
          <cell r="M23">
            <v>0</v>
          </cell>
        </row>
        <row r="26">
          <cell r="B26">
            <v>7</v>
          </cell>
          <cell r="C26">
            <v>2</v>
          </cell>
          <cell r="D26">
            <v>3</v>
          </cell>
          <cell r="E26">
            <v>7</v>
          </cell>
          <cell r="F26">
            <v>2</v>
          </cell>
          <cell r="G26">
            <v>5</v>
          </cell>
          <cell r="H26">
            <v>8</v>
          </cell>
          <cell r="I26">
            <v>4</v>
          </cell>
          <cell r="J26">
            <v>6</v>
          </cell>
          <cell r="K26">
            <v>0</v>
          </cell>
          <cell r="L26">
            <v>0</v>
          </cell>
          <cell r="M26">
            <v>0</v>
          </cell>
        </row>
        <row r="27">
          <cell r="B27">
            <v>0</v>
          </cell>
          <cell r="C27">
            <v>0</v>
          </cell>
          <cell r="D27">
            <v>0</v>
          </cell>
          <cell r="E27">
            <v>0</v>
          </cell>
          <cell r="F27">
            <v>0</v>
          </cell>
          <cell r="G27">
            <v>0</v>
          </cell>
          <cell r="H27">
            <v>0</v>
          </cell>
          <cell r="I27">
            <v>1</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7</v>
          </cell>
          <cell r="C30">
            <v>10</v>
          </cell>
          <cell r="D30">
            <v>13</v>
          </cell>
          <cell r="E30">
            <v>7</v>
          </cell>
          <cell r="F30">
            <v>10</v>
          </cell>
          <cell r="G30">
            <v>7</v>
          </cell>
          <cell r="H30">
            <v>8</v>
          </cell>
          <cell r="I30">
            <v>10</v>
          </cell>
          <cell r="J30">
            <v>10</v>
          </cell>
          <cell r="K30"/>
          <cell r="L30"/>
          <cell r="M30"/>
        </row>
        <row r="31">
          <cell r="B31">
            <v>1</v>
          </cell>
          <cell r="C31">
            <v>0</v>
          </cell>
          <cell r="D31">
            <v>0</v>
          </cell>
          <cell r="E31">
            <v>1</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153</v>
          </cell>
          <cell r="C33">
            <v>125</v>
          </cell>
          <cell r="D33">
            <v>143</v>
          </cell>
          <cell r="E33">
            <v>142</v>
          </cell>
          <cell r="F33">
            <v>138</v>
          </cell>
          <cell r="G33">
            <v>124</v>
          </cell>
          <cell r="H33">
            <v>137</v>
          </cell>
          <cell r="I33">
            <v>145</v>
          </cell>
          <cell r="J33">
            <v>142</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0</v>
          </cell>
          <cell r="E41">
            <v>1</v>
          </cell>
          <cell r="F41">
            <v>0</v>
          </cell>
          <cell r="G41">
            <v>1</v>
          </cell>
          <cell r="H41">
            <v>2</v>
          </cell>
          <cell r="I41">
            <v>0</v>
          </cell>
          <cell r="J41">
            <v>1</v>
          </cell>
          <cell r="K41"/>
          <cell r="L41"/>
          <cell r="M41"/>
        </row>
        <row r="42">
          <cell r="B42">
            <v>0</v>
          </cell>
          <cell r="C42">
            <v>0</v>
          </cell>
          <cell r="D42">
            <v>3</v>
          </cell>
          <cell r="E42">
            <v>0</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1</v>
          </cell>
          <cell r="K43"/>
          <cell r="L43"/>
          <cell r="M43"/>
        </row>
        <row r="44">
          <cell r="B44">
            <v>0</v>
          </cell>
          <cell r="C44">
            <v>0</v>
          </cell>
          <cell r="D44">
            <v>0</v>
          </cell>
          <cell r="E44">
            <v>0</v>
          </cell>
          <cell r="F44">
            <v>0</v>
          </cell>
          <cell r="G44">
            <v>1</v>
          </cell>
          <cell r="H44">
            <v>1</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0</v>
          </cell>
          <cell r="C47">
            <v>0</v>
          </cell>
          <cell r="D47">
            <v>0</v>
          </cell>
          <cell r="E47">
            <v>0</v>
          </cell>
          <cell r="F47">
            <v>0</v>
          </cell>
          <cell r="G47">
            <v>0</v>
          </cell>
          <cell r="H47">
            <v>0</v>
          </cell>
          <cell r="I47">
            <v>0</v>
          </cell>
          <cell r="J47">
            <v>0</v>
          </cell>
          <cell r="K47"/>
          <cell r="L47"/>
          <cell r="M47"/>
        </row>
        <row r="48">
          <cell r="B48">
            <v>0</v>
          </cell>
          <cell r="C48">
            <v>0</v>
          </cell>
          <cell r="D48">
            <v>1</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11</v>
          </cell>
          <cell r="C51">
            <v>13</v>
          </cell>
          <cell r="D51">
            <v>33</v>
          </cell>
          <cell r="E51">
            <v>8</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9</v>
          </cell>
          <cell r="C53">
            <v>12</v>
          </cell>
          <cell r="D53">
            <v>19</v>
          </cell>
          <cell r="E53">
            <v>5</v>
          </cell>
          <cell r="F53">
            <v>9</v>
          </cell>
          <cell r="G53">
            <v>5</v>
          </cell>
          <cell r="H53">
            <v>7</v>
          </cell>
          <cell r="I53">
            <v>13</v>
          </cell>
          <cell r="J53">
            <v>5</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1</v>
          </cell>
          <cell r="C56">
            <v>0</v>
          </cell>
          <cell r="D56">
            <v>3</v>
          </cell>
          <cell r="E56">
            <v>1</v>
          </cell>
          <cell r="F56">
            <v>0</v>
          </cell>
          <cell r="G56">
            <v>1</v>
          </cell>
          <cell r="H56">
            <v>3</v>
          </cell>
          <cell r="I56">
            <v>1</v>
          </cell>
          <cell r="J56">
            <v>1</v>
          </cell>
          <cell r="K56">
            <v>0</v>
          </cell>
          <cell r="L56">
            <v>0</v>
          </cell>
          <cell r="M56">
            <v>0</v>
          </cell>
        </row>
        <row r="57">
          <cell r="B57">
            <v>1</v>
          </cell>
          <cell r="C57">
            <v>1</v>
          </cell>
          <cell r="D57">
            <v>6</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3</v>
          </cell>
          <cell r="E61">
            <v>1</v>
          </cell>
          <cell r="F61">
            <v>0</v>
          </cell>
          <cell r="G61">
            <v>5</v>
          </cell>
          <cell r="H61">
            <v>1</v>
          </cell>
          <cell r="I61">
            <v>5</v>
          </cell>
          <cell r="J61">
            <v>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1</v>
          </cell>
          <cell r="H67">
            <v>0</v>
          </cell>
          <cell r="I67">
            <v>0</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1</v>
          </cell>
          <cell r="D70">
            <v>1</v>
          </cell>
          <cell r="E70">
            <v>1</v>
          </cell>
          <cell r="F70">
            <v>0</v>
          </cell>
          <cell r="G70">
            <v>2</v>
          </cell>
          <cell r="H70">
            <v>1</v>
          </cell>
          <cell r="I70">
            <v>1</v>
          </cell>
          <cell r="J70">
            <v>1</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2</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18</v>
          </cell>
          <cell r="C84">
            <v>17</v>
          </cell>
          <cell r="D84">
            <v>17</v>
          </cell>
          <cell r="E84">
            <v>20</v>
          </cell>
          <cell r="F84">
            <v>19</v>
          </cell>
          <cell r="G84">
            <v>20</v>
          </cell>
          <cell r="H84">
            <v>19</v>
          </cell>
          <cell r="I84">
            <v>19</v>
          </cell>
          <cell r="J84">
            <v>19</v>
          </cell>
          <cell r="K84" t="str">
            <v>0</v>
          </cell>
          <cell r="L84" t="str">
            <v>0</v>
          </cell>
          <cell r="M84" t="str">
            <v>0</v>
          </cell>
        </row>
        <row r="85">
          <cell r="B85">
            <v>8.6999999999999993</v>
          </cell>
          <cell r="C85">
            <v>19.899999999999999</v>
          </cell>
          <cell r="D85">
            <v>5.4</v>
          </cell>
          <cell r="E85">
            <v>14.4</v>
          </cell>
          <cell r="F85">
            <v>5.3</v>
          </cell>
          <cell r="G85">
            <v>13.8</v>
          </cell>
          <cell r="H85">
            <v>9.5</v>
          </cell>
          <cell r="I85">
            <v>10.7</v>
          </cell>
          <cell r="J85">
            <v>9.6999999999999993</v>
          </cell>
          <cell r="K85" t="str">
            <v>0</v>
          </cell>
          <cell r="L85" t="str">
            <v>0</v>
          </cell>
          <cell r="M85" t="str">
            <v>0</v>
          </cell>
        </row>
      </sheetData>
      <sheetData sheetId="6">
        <row r="17">
          <cell r="B17">
            <v>186</v>
          </cell>
          <cell r="C17">
            <v>152</v>
          </cell>
          <cell r="D17">
            <v>189</v>
          </cell>
          <cell r="E17">
            <v>161</v>
          </cell>
          <cell r="F17">
            <v>208</v>
          </cell>
          <cell r="G17">
            <v>175</v>
          </cell>
          <cell r="H17">
            <v>189</v>
          </cell>
          <cell r="I17">
            <v>184</v>
          </cell>
          <cell r="J17">
            <v>171</v>
          </cell>
          <cell r="K17">
            <v>0</v>
          </cell>
          <cell r="L17">
            <v>0</v>
          </cell>
          <cell r="M17">
            <v>0</v>
          </cell>
        </row>
        <row r="18">
          <cell r="B18">
            <v>87</v>
          </cell>
          <cell r="C18">
            <v>84</v>
          </cell>
          <cell r="D18">
            <v>62</v>
          </cell>
          <cell r="E18">
            <v>54</v>
          </cell>
          <cell r="F18">
            <v>66</v>
          </cell>
          <cell r="G18">
            <v>103</v>
          </cell>
          <cell r="H18">
            <v>110</v>
          </cell>
          <cell r="I18">
            <v>108</v>
          </cell>
          <cell r="J18">
            <v>96</v>
          </cell>
          <cell r="K18">
            <v>0</v>
          </cell>
          <cell r="L18">
            <v>0</v>
          </cell>
          <cell r="M18">
            <v>0</v>
          </cell>
        </row>
        <row r="21">
          <cell r="B21">
            <v>58</v>
          </cell>
          <cell r="C21">
            <v>58</v>
          </cell>
          <cell r="D21">
            <v>55</v>
          </cell>
          <cell r="E21">
            <v>32</v>
          </cell>
          <cell r="F21">
            <v>19</v>
          </cell>
          <cell r="G21">
            <v>38</v>
          </cell>
          <cell r="H21">
            <v>41</v>
          </cell>
          <cell r="I21">
            <v>48</v>
          </cell>
          <cell r="J21">
            <v>37</v>
          </cell>
          <cell r="K21">
            <v>0</v>
          </cell>
          <cell r="L21">
            <v>0</v>
          </cell>
          <cell r="M21">
            <v>0</v>
          </cell>
        </row>
        <row r="22">
          <cell r="B22">
            <v>10</v>
          </cell>
          <cell r="C22">
            <v>16</v>
          </cell>
          <cell r="D22">
            <v>7</v>
          </cell>
          <cell r="E22">
            <v>16</v>
          </cell>
          <cell r="F22">
            <v>11</v>
          </cell>
          <cell r="G22">
            <v>14</v>
          </cell>
          <cell r="H22">
            <v>16</v>
          </cell>
          <cell r="I22">
            <v>5</v>
          </cell>
          <cell r="J22">
            <v>3</v>
          </cell>
          <cell r="K22">
            <v>0</v>
          </cell>
          <cell r="L22">
            <v>0</v>
          </cell>
          <cell r="M22">
            <v>0</v>
          </cell>
        </row>
        <row r="23">
          <cell r="B23">
            <v>19</v>
          </cell>
          <cell r="C23">
            <v>10</v>
          </cell>
          <cell r="D23">
            <v>0</v>
          </cell>
          <cell r="E23">
            <v>6</v>
          </cell>
          <cell r="F23">
            <v>36</v>
          </cell>
          <cell r="G23">
            <v>51</v>
          </cell>
          <cell r="H23">
            <v>53</v>
          </cell>
          <cell r="I23">
            <v>55</v>
          </cell>
          <cell r="J23">
            <v>56</v>
          </cell>
          <cell r="K23">
            <v>0</v>
          </cell>
          <cell r="L23">
            <v>0</v>
          </cell>
          <cell r="M23">
            <v>0</v>
          </cell>
        </row>
        <row r="26">
          <cell r="B26">
            <v>3</v>
          </cell>
          <cell r="C26">
            <v>4</v>
          </cell>
          <cell r="D26">
            <v>2</v>
          </cell>
          <cell r="E26">
            <v>5</v>
          </cell>
          <cell r="F26">
            <v>1</v>
          </cell>
          <cell r="G26">
            <v>2</v>
          </cell>
          <cell r="H26">
            <v>5</v>
          </cell>
          <cell r="I26">
            <v>1</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1</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32</v>
          </cell>
          <cell r="C30">
            <v>20</v>
          </cell>
          <cell r="D30">
            <v>22</v>
          </cell>
          <cell r="E30">
            <v>27</v>
          </cell>
          <cell r="F30">
            <v>37</v>
          </cell>
          <cell r="G30">
            <v>18</v>
          </cell>
          <cell r="H30">
            <v>39</v>
          </cell>
          <cell r="I30">
            <v>36</v>
          </cell>
          <cell r="J30">
            <v>23</v>
          </cell>
          <cell r="K30"/>
          <cell r="L30"/>
          <cell r="M30"/>
        </row>
        <row r="31">
          <cell r="B31">
            <v>1</v>
          </cell>
          <cell r="C31">
            <v>0</v>
          </cell>
          <cell r="D31">
            <v>1</v>
          </cell>
          <cell r="E31">
            <v>1</v>
          </cell>
          <cell r="F31">
            <v>6</v>
          </cell>
          <cell r="G31">
            <v>0</v>
          </cell>
          <cell r="H31">
            <v>0</v>
          </cell>
          <cell r="I31">
            <v>0</v>
          </cell>
          <cell r="J31">
            <v>0</v>
          </cell>
          <cell r="K31"/>
          <cell r="L31"/>
          <cell r="M31"/>
        </row>
        <row r="32">
          <cell r="B32">
            <v>27</v>
          </cell>
          <cell r="C32">
            <v>23</v>
          </cell>
          <cell r="D32">
            <v>38</v>
          </cell>
          <cell r="E32">
            <v>17</v>
          </cell>
          <cell r="F32">
            <v>43</v>
          </cell>
          <cell r="G32">
            <v>39</v>
          </cell>
          <cell r="H32">
            <v>17</v>
          </cell>
          <cell r="I32">
            <v>23</v>
          </cell>
          <cell r="J32">
            <v>31</v>
          </cell>
          <cell r="K32"/>
          <cell r="L32"/>
          <cell r="M32"/>
        </row>
        <row r="33">
          <cell r="B33">
            <v>123</v>
          </cell>
          <cell r="C33">
            <v>105</v>
          </cell>
          <cell r="D33">
            <v>125</v>
          </cell>
          <cell r="E33">
            <v>111</v>
          </cell>
          <cell r="F33">
            <v>121</v>
          </cell>
          <cell r="G33">
            <v>116</v>
          </cell>
          <cell r="H33">
            <v>128</v>
          </cell>
          <cell r="I33">
            <v>124</v>
          </cell>
          <cell r="J33">
            <v>116</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0</v>
          </cell>
          <cell r="E41">
            <v>0</v>
          </cell>
          <cell r="F41">
            <v>0</v>
          </cell>
          <cell r="G41">
            <v>0</v>
          </cell>
          <cell r="H41">
            <v>0</v>
          </cell>
          <cell r="I41">
            <v>0</v>
          </cell>
          <cell r="J41">
            <v>0</v>
          </cell>
          <cell r="K41"/>
          <cell r="L41"/>
          <cell r="M41"/>
        </row>
        <row r="42">
          <cell r="B42">
            <v>0</v>
          </cell>
          <cell r="C42">
            <v>3</v>
          </cell>
          <cell r="D42">
            <v>0</v>
          </cell>
          <cell r="E42">
            <v>1</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0</v>
          </cell>
          <cell r="K43"/>
          <cell r="L43"/>
          <cell r="M43"/>
        </row>
        <row r="44">
          <cell r="B44">
            <v>1</v>
          </cell>
          <cell r="C44">
            <v>0</v>
          </cell>
          <cell r="D44">
            <v>0</v>
          </cell>
          <cell r="E44">
            <v>0</v>
          </cell>
          <cell r="F44">
            <v>0</v>
          </cell>
          <cell r="G44">
            <v>1</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0</v>
          </cell>
          <cell r="E46">
            <v>0</v>
          </cell>
          <cell r="F46">
            <v>0</v>
          </cell>
          <cell r="G46">
            <v>0</v>
          </cell>
          <cell r="H46">
            <v>0</v>
          </cell>
          <cell r="I46">
            <v>1</v>
          </cell>
          <cell r="J46">
            <v>0</v>
          </cell>
          <cell r="K46"/>
          <cell r="L46"/>
          <cell r="M46"/>
        </row>
        <row r="47">
          <cell r="B47">
            <v>0</v>
          </cell>
          <cell r="C47">
            <v>0</v>
          </cell>
          <cell r="D47">
            <v>0</v>
          </cell>
          <cell r="E47">
            <v>0</v>
          </cell>
          <cell r="F47">
            <v>1</v>
          </cell>
          <cell r="G47">
            <v>0</v>
          </cell>
          <cell r="H47">
            <v>1</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29</v>
          </cell>
          <cell r="C51">
            <v>38</v>
          </cell>
          <cell r="D51">
            <v>35</v>
          </cell>
          <cell r="E51">
            <v>16</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24</v>
          </cell>
          <cell r="C53">
            <v>14</v>
          </cell>
          <cell r="D53">
            <v>14</v>
          </cell>
          <cell r="E53">
            <v>14</v>
          </cell>
          <cell r="F53">
            <v>16</v>
          </cell>
          <cell r="G53">
            <v>16</v>
          </cell>
          <cell r="H53">
            <v>22</v>
          </cell>
          <cell r="I53">
            <v>24</v>
          </cell>
          <cell r="J53">
            <v>16</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1</v>
          </cell>
          <cell r="D55">
            <v>0</v>
          </cell>
          <cell r="E55">
            <v>0</v>
          </cell>
          <cell r="F55">
            <v>0</v>
          </cell>
          <cell r="G55">
            <v>0</v>
          </cell>
          <cell r="H55">
            <v>0</v>
          </cell>
          <cell r="I55">
            <v>0</v>
          </cell>
          <cell r="J55">
            <v>0</v>
          </cell>
          <cell r="K55">
            <v>0</v>
          </cell>
          <cell r="L55">
            <v>0</v>
          </cell>
          <cell r="M55">
            <v>0</v>
          </cell>
        </row>
        <row r="56">
          <cell r="B56">
            <v>1</v>
          </cell>
          <cell r="C56">
            <v>1</v>
          </cell>
          <cell r="D56">
            <v>1</v>
          </cell>
          <cell r="E56">
            <v>1</v>
          </cell>
          <cell r="F56">
            <v>2</v>
          </cell>
          <cell r="G56">
            <v>4</v>
          </cell>
          <cell r="H56">
            <v>3</v>
          </cell>
          <cell r="I56">
            <v>3</v>
          </cell>
          <cell r="J56">
            <v>0</v>
          </cell>
          <cell r="K56">
            <v>0</v>
          </cell>
          <cell r="L56">
            <v>0</v>
          </cell>
          <cell r="M56">
            <v>0</v>
          </cell>
        </row>
        <row r="57">
          <cell r="B57">
            <v>1</v>
          </cell>
          <cell r="C57">
            <v>0</v>
          </cell>
          <cell r="D57">
            <v>0</v>
          </cell>
          <cell r="E57">
            <v>0</v>
          </cell>
          <cell r="F57">
            <v>0</v>
          </cell>
          <cell r="G57">
            <v>1</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1</v>
          </cell>
          <cell r="C61">
            <v>0</v>
          </cell>
          <cell r="D61">
            <v>5</v>
          </cell>
          <cell r="E61">
            <v>0</v>
          </cell>
          <cell r="F61">
            <v>0</v>
          </cell>
          <cell r="G61">
            <v>16</v>
          </cell>
          <cell r="H61">
            <v>15</v>
          </cell>
          <cell r="I61">
            <v>20</v>
          </cell>
          <cell r="J61">
            <v>21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1</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3</v>
          </cell>
          <cell r="C70">
            <v>2</v>
          </cell>
          <cell r="D70">
            <v>0</v>
          </cell>
          <cell r="E70">
            <v>3</v>
          </cell>
          <cell r="F70">
            <v>2</v>
          </cell>
          <cell r="G70">
            <v>1</v>
          </cell>
          <cell r="H70">
            <v>1</v>
          </cell>
          <cell r="I70">
            <v>3</v>
          </cell>
          <cell r="J70">
            <v>2</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3</v>
          </cell>
          <cell r="D73">
            <v>0</v>
          </cell>
          <cell r="E73">
            <v>0</v>
          </cell>
          <cell r="F73">
            <v>0</v>
          </cell>
          <cell r="G73">
            <v>0</v>
          </cell>
          <cell r="H73">
            <v>1</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7</v>
          </cell>
          <cell r="C75">
            <v>11</v>
          </cell>
          <cell r="D75">
            <v>6</v>
          </cell>
          <cell r="E75">
            <v>13</v>
          </cell>
          <cell r="F75">
            <v>8</v>
          </cell>
          <cell r="G75">
            <v>13</v>
          </cell>
          <cell r="H75">
            <v>14</v>
          </cell>
          <cell r="I75">
            <v>2</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1</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22</v>
          </cell>
          <cell r="C84">
            <v>21</v>
          </cell>
          <cell r="D84">
            <v>22</v>
          </cell>
          <cell r="E84">
            <v>22</v>
          </cell>
          <cell r="F84">
            <v>25</v>
          </cell>
          <cell r="G84">
            <v>23</v>
          </cell>
          <cell r="H84">
            <v>22</v>
          </cell>
          <cell r="I84">
            <v>22</v>
          </cell>
          <cell r="J84">
            <v>22</v>
          </cell>
          <cell r="K84" t="str">
            <v>0</v>
          </cell>
          <cell r="L84" t="str">
            <v>0</v>
          </cell>
          <cell r="M84" t="str">
            <v>0</v>
          </cell>
        </row>
        <row r="85">
          <cell r="B85">
            <v>9.6</v>
          </cell>
          <cell r="C85">
            <v>12.3</v>
          </cell>
          <cell r="D85">
            <v>10.8</v>
          </cell>
          <cell r="E85">
            <v>10.4</v>
          </cell>
          <cell r="F85">
            <v>11</v>
          </cell>
          <cell r="G85">
            <v>9.6999999999999993</v>
          </cell>
          <cell r="H85">
            <v>10.3</v>
          </cell>
          <cell r="I85">
            <v>9.8000000000000007</v>
          </cell>
          <cell r="J85">
            <v>9.3000000000000007</v>
          </cell>
          <cell r="K85" t="str">
            <v>0</v>
          </cell>
          <cell r="L85" t="str">
            <v>0</v>
          </cell>
          <cell r="M85" t="str">
            <v>0</v>
          </cell>
        </row>
      </sheetData>
      <sheetData sheetId="7">
        <row r="17">
          <cell r="B17">
            <v>233</v>
          </cell>
          <cell r="C17">
            <v>232</v>
          </cell>
          <cell r="D17">
            <v>228</v>
          </cell>
          <cell r="E17">
            <v>261</v>
          </cell>
          <cell r="F17">
            <v>238</v>
          </cell>
          <cell r="G17">
            <v>208</v>
          </cell>
          <cell r="H17">
            <v>272</v>
          </cell>
          <cell r="I17">
            <v>280</v>
          </cell>
          <cell r="J17">
            <v>279</v>
          </cell>
          <cell r="K17">
            <v>0</v>
          </cell>
          <cell r="L17">
            <v>0</v>
          </cell>
          <cell r="M17">
            <v>0</v>
          </cell>
        </row>
        <row r="18">
          <cell r="B18">
            <v>60</v>
          </cell>
          <cell r="C18">
            <v>57</v>
          </cell>
          <cell r="D18">
            <v>76</v>
          </cell>
          <cell r="E18">
            <v>58</v>
          </cell>
          <cell r="F18">
            <v>72</v>
          </cell>
          <cell r="G18">
            <v>128</v>
          </cell>
          <cell r="H18">
            <v>92</v>
          </cell>
          <cell r="I18">
            <v>109</v>
          </cell>
          <cell r="J18">
            <v>112</v>
          </cell>
          <cell r="K18">
            <v>0</v>
          </cell>
          <cell r="L18">
            <v>0</v>
          </cell>
          <cell r="M18">
            <v>0</v>
          </cell>
        </row>
        <row r="21">
          <cell r="B21">
            <v>51</v>
          </cell>
          <cell r="C21">
            <v>46</v>
          </cell>
          <cell r="D21">
            <v>75</v>
          </cell>
          <cell r="E21">
            <v>46</v>
          </cell>
          <cell r="F21">
            <v>23</v>
          </cell>
          <cell r="G21">
            <v>54</v>
          </cell>
          <cell r="H21">
            <v>39</v>
          </cell>
          <cell r="I21">
            <v>47</v>
          </cell>
          <cell r="J21">
            <v>51</v>
          </cell>
          <cell r="K21">
            <v>0</v>
          </cell>
          <cell r="L21">
            <v>0</v>
          </cell>
          <cell r="M21">
            <v>0</v>
          </cell>
        </row>
        <row r="22">
          <cell r="B22">
            <v>4</v>
          </cell>
          <cell r="C22">
            <v>2</v>
          </cell>
          <cell r="D22">
            <v>1</v>
          </cell>
          <cell r="E22">
            <v>5</v>
          </cell>
          <cell r="F22">
            <v>6</v>
          </cell>
          <cell r="G22">
            <v>7</v>
          </cell>
          <cell r="H22">
            <v>3</v>
          </cell>
          <cell r="I22">
            <v>8</v>
          </cell>
          <cell r="J22">
            <v>4</v>
          </cell>
          <cell r="K22">
            <v>0</v>
          </cell>
          <cell r="L22">
            <v>0</v>
          </cell>
          <cell r="M22">
            <v>0</v>
          </cell>
        </row>
        <row r="23">
          <cell r="B23">
            <v>5</v>
          </cell>
          <cell r="C23">
            <v>9</v>
          </cell>
          <cell r="D23">
            <v>0</v>
          </cell>
          <cell r="E23">
            <v>7</v>
          </cell>
          <cell r="F23">
            <v>43</v>
          </cell>
          <cell r="G23">
            <v>67</v>
          </cell>
          <cell r="H23">
            <v>50</v>
          </cell>
          <cell r="I23">
            <v>54</v>
          </cell>
          <cell r="J23">
            <v>57</v>
          </cell>
          <cell r="K23">
            <v>0</v>
          </cell>
          <cell r="L23">
            <v>0</v>
          </cell>
          <cell r="M23">
            <v>0</v>
          </cell>
        </row>
        <row r="26">
          <cell r="B26">
            <v>2</v>
          </cell>
          <cell r="C26">
            <v>2</v>
          </cell>
          <cell r="D26">
            <v>2</v>
          </cell>
          <cell r="E26">
            <v>2</v>
          </cell>
          <cell r="F26">
            <v>1</v>
          </cell>
          <cell r="G26">
            <v>1</v>
          </cell>
          <cell r="H26">
            <v>1</v>
          </cell>
          <cell r="I26">
            <v>2</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112</v>
          </cell>
          <cell r="C30">
            <v>125</v>
          </cell>
          <cell r="D30">
            <v>103</v>
          </cell>
          <cell r="E30">
            <v>146</v>
          </cell>
          <cell r="F30">
            <v>111</v>
          </cell>
          <cell r="G30">
            <v>93</v>
          </cell>
          <cell r="H30">
            <v>155</v>
          </cell>
          <cell r="I30">
            <v>162</v>
          </cell>
          <cell r="J30">
            <v>169</v>
          </cell>
          <cell r="K30"/>
          <cell r="L30"/>
          <cell r="M30"/>
        </row>
        <row r="31">
          <cell r="B31">
            <v>3</v>
          </cell>
          <cell r="C31">
            <v>3</v>
          </cell>
          <cell r="D31">
            <v>1</v>
          </cell>
          <cell r="E31">
            <v>3</v>
          </cell>
          <cell r="F31">
            <v>6</v>
          </cell>
          <cell r="G31">
            <v>5</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116</v>
          </cell>
          <cell r="C33">
            <v>102</v>
          </cell>
          <cell r="D33">
            <v>122</v>
          </cell>
          <cell r="E33">
            <v>110</v>
          </cell>
          <cell r="F33">
            <v>120</v>
          </cell>
          <cell r="G33">
            <v>109</v>
          </cell>
          <cell r="H33">
            <v>116</v>
          </cell>
          <cell r="I33">
            <v>116</v>
          </cell>
          <cell r="J33">
            <v>110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1</v>
          </cell>
          <cell r="F41">
            <v>1</v>
          </cell>
          <cell r="G41">
            <v>0</v>
          </cell>
          <cell r="H41">
            <v>0</v>
          </cell>
          <cell r="I41">
            <v>4</v>
          </cell>
          <cell r="J41">
            <v>5</v>
          </cell>
          <cell r="K41"/>
          <cell r="L41"/>
          <cell r="M41"/>
        </row>
        <row r="42">
          <cell r="B42">
            <v>1</v>
          </cell>
          <cell r="C42">
            <v>0</v>
          </cell>
          <cell r="D42">
            <v>6</v>
          </cell>
          <cell r="E42">
            <v>2</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1</v>
          </cell>
          <cell r="J43">
            <v>2</v>
          </cell>
          <cell r="K43"/>
          <cell r="L43"/>
          <cell r="M43"/>
        </row>
        <row r="44">
          <cell r="B44">
            <v>1</v>
          </cell>
          <cell r="C44">
            <v>0</v>
          </cell>
          <cell r="D44">
            <v>1</v>
          </cell>
          <cell r="E44">
            <v>0</v>
          </cell>
          <cell r="F44">
            <v>0</v>
          </cell>
          <cell r="G44">
            <v>2</v>
          </cell>
          <cell r="H44">
            <v>0</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2</v>
          </cell>
          <cell r="C46">
            <v>4</v>
          </cell>
          <cell r="D46">
            <v>1</v>
          </cell>
          <cell r="E46">
            <v>0</v>
          </cell>
          <cell r="F46">
            <v>1</v>
          </cell>
          <cell r="G46">
            <v>0</v>
          </cell>
          <cell r="H46">
            <v>1</v>
          </cell>
          <cell r="I46">
            <v>2</v>
          </cell>
          <cell r="J46">
            <v>7</v>
          </cell>
          <cell r="K46"/>
          <cell r="L46"/>
          <cell r="M46"/>
        </row>
        <row r="47">
          <cell r="B47">
            <v>0</v>
          </cell>
          <cell r="C47">
            <v>2</v>
          </cell>
          <cell r="D47">
            <v>1</v>
          </cell>
          <cell r="E47">
            <v>1</v>
          </cell>
          <cell r="F47">
            <v>1</v>
          </cell>
          <cell r="G47">
            <v>0</v>
          </cell>
          <cell r="H47">
            <v>1</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27</v>
          </cell>
          <cell r="C51">
            <v>26</v>
          </cell>
          <cell r="D51">
            <v>45</v>
          </cell>
          <cell r="E51">
            <v>24</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15</v>
          </cell>
          <cell r="C53">
            <v>13</v>
          </cell>
          <cell r="D53">
            <v>19</v>
          </cell>
          <cell r="E53">
            <v>15</v>
          </cell>
          <cell r="F53">
            <v>17</v>
          </cell>
          <cell r="G53">
            <v>38</v>
          </cell>
          <cell r="H53">
            <v>22</v>
          </cell>
          <cell r="I53">
            <v>28</v>
          </cell>
          <cell r="J53">
            <v>21</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1</v>
          </cell>
          <cell r="D56">
            <v>0</v>
          </cell>
          <cell r="E56">
            <v>1</v>
          </cell>
          <cell r="F56">
            <v>3</v>
          </cell>
          <cell r="G56">
            <v>1</v>
          </cell>
          <cell r="H56">
            <v>2</v>
          </cell>
          <cell r="I56">
            <v>0</v>
          </cell>
          <cell r="J56">
            <v>3</v>
          </cell>
          <cell r="K56">
            <v>0</v>
          </cell>
          <cell r="L56">
            <v>0</v>
          </cell>
          <cell r="M56">
            <v>0</v>
          </cell>
        </row>
        <row r="57">
          <cell r="B57">
            <v>0</v>
          </cell>
          <cell r="C57">
            <v>0</v>
          </cell>
          <cell r="D57">
            <v>1</v>
          </cell>
          <cell r="E57">
            <v>1</v>
          </cell>
          <cell r="F57">
            <v>0</v>
          </cell>
          <cell r="G57">
            <v>0</v>
          </cell>
          <cell r="H57">
            <v>0</v>
          </cell>
          <cell r="I57">
            <v>0</v>
          </cell>
          <cell r="J57">
            <v>2</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5</v>
          </cell>
          <cell r="C61">
            <v>0</v>
          </cell>
          <cell r="D61">
            <v>1</v>
          </cell>
          <cell r="E61">
            <v>1</v>
          </cell>
          <cell r="F61">
            <v>0</v>
          </cell>
          <cell r="G61">
            <v>13</v>
          </cell>
          <cell r="H61">
            <v>13</v>
          </cell>
          <cell r="I61">
            <v>11</v>
          </cell>
          <cell r="J61">
            <v>11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1</v>
          </cell>
          <cell r="D67">
            <v>0</v>
          </cell>
          <cell r="E67">
            <v>1</v>
          </cell>
          <cell r="F67">
            <v>0</v>
          </cell>
          <cell r="G67">
            <v>0</v>
          </cell>
          <cell r="H67">
            <v>0</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2</v>
          </cell>
          <cell r="C70">
            <v>1</v>
          </cell>
          <cell r="D70">
            <v>1</v>
          </cell>
          <cell r="E70">
            <v>4</v>
          </cell>
          <cell r="F70">
            <v>5</v>
          </cell>
          <cell r="G70">
            <v>3</v>
          </cell>
          <cell r="H70">
            <v>2</v>
          </cell>
          <cell r="I70">
            <v>4</v>
          </cell>
          <cell r="J70">
            <v>2</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1</v>
          </cell>
          <cell r="I73">
            <v>3</v>
          </cell>
          <cell r="J73">
            <v>2</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2</v>
          </cell>
          <cell r="C75">
            <v>0</v>
          </cell>
          <cell r="D75">
            <v>0</v>
          </cell>
          <cell r="E75">
            <v>0</v>
          </cell>
          <cell r="F75">
            <v>1</v>
          </cell>
          <cell r="G75">
            <v>3</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30</v>
          </cell>
          <cell r="C84">
            <v>33</v>
          </cell>
          <cell r="D84">
            <v>31</v>
          </cell>
          <cell r="E84">
            <v>30</v>
          </cell>
          <cell r="F84">
            <v>33</v>
          </cell>
          <cell r="G84">
            <v>32</v>
          </cell>
          <cell r="H84">
            <v>32</v>
          </cell>
          <cell r="I84">
            <v>32</v>
          </cell>
          <cell r="J84">
            <v>32</v>
          </cell>
          <cell r="K84" t="str">
            <v>0</v>
          </cell>
          <cell r="L84" t="str">
            <v>0</v>
          </cell>
          <cell r="M84" t="str">
            <v>0</v>
          </cell>
        </row>
        <row r="85">
          <cell r="B85">
            <v>2.4</v>
          </cell>
          <cell r="C85">
            <v>2.5</v>
          </cell>
          <cell r="D85">
            <v>3</v>
          </cell>
          <cell r="E85">
            <v>2.7</v>
          </cell>
          <cell r="F85">
            <v>2.6</v>
          </cell>
          <cell r="G85">
            <v>1.3</v>
          </cell>
          <cell r="H85">
            <v>3.8</v>
          </cell>
          <cell r="I85">
            <v>2.6</v>
          </cell>
          <cell r="J85">
            <v>3.3</v>
          </cell>
          <cell r="K85" t="str">
            <v>0</v>
          </cell>
          <cell r="L85" t="str">
            <v>0</v>
          </cell>
          <cell r="M85" t="str">
            <v>0</v>
          </cell>
        </row>
      </sheetData>
      <sheetData sheetId="8">
        <row r="17">
          <cell r="B17">
            <v>141</v>
          </cell>
          <cell r="C17">
            <v>136</v>
          </cell>
          <cell r="D17">
            <v>150</v>
          </cell>
          <cell r="E17">
            <v>146</v>
          </cell>
          <cell r="F17">
            <v>156</v>
          </cell>
          <cell r="G17">
            <v>156</v>
          </cell>
          <cell r="H17">
            <v>135</v>
          </cell>
          <cell r="I17">
            <v>154</v>
          </cell>
          <cell r="J17">
            <v>140</v>
          </cell>
          <cell r="K17">
            <v>0</v>
          </cell>
          <cell r="L17">
            <v>0</v>
          </cell>
          <cell r="M17">
            <v>0</v>
          </cell>
        </row>
        <row r="18">
          <cell r="B18">
            <v>48</v>
          </cell>
          <cell r="C18">
            <v>30</v>
          </cell>
          <cell r="D18">
            <v>34</v>
          </cell>
          <cell r="E18">
            <v>42</v>
          </cell>
          <cell r="F18">
            <v>27</v>
          </cell>
          <cell r="G18">
            <v>47</v>
          </cell>
          <cell r="H18">
            <v>49</v>
          </cell>
          <cell r="I18">
            <v>33</v>
          </cell>
          <cell r="J18">
            <v>48</v>
          </cell>
          <cell r="K18">
            <v>0</v>
          </cell>
          <cell r="L18">
            <v>0</v>
          </cell>
          <cell r="M18">
            <v>0</v>
          </cell>
        </row>
        <row r="21">
          <cell r="B21">
            <v>37</v>
          </cell>
          <cell r="C21">
            <v>24</v>
          </cell>
          <cell r="D21">
            <v>32</v>
          </cell>
          <cell r="E21">
            <v>34</v>
          </cell>
          <cell r="F21">
            <v>7</v>
          </cell>
          <cell r="G21">
            <v>16</v>
          </cell>
          <cell r="H21">
            <v>13</v>
          </cell>
          <cell r="I21">
            <v>15</v>
          </cell>
          <cell r="J21">
            <v>20</v>
          </cell>
          <cell r="K21">
            <v>0</v>
          </cell>
          <cell r="L21">
            <v>0</v>
          </cell>
          <cell r="M21">
            <v>0</v>
          </cell>
        </row>
        <row r="22">
          <cell r="B22">
            <v>2</v>
          </cell>
          <cell r="C22">
            <v>2</v>
          </cell>
          <cell r="D22">
            <v>2</v>
          </cell>
          <cell r="E22">
            <v>2</v>
          </cell>
          <cell r="F22">
            <v>1</v>
          </cell>
          <cell r="G22">
            <v>3</v>
          </cell>
          <cell r="H22">
            <v>2</v>
          </cell>
          <cell r="I22">
            <v>1</v>
          </cell>
          <cell r="J22">
            <v>1</v>
          </cell>
          <cell r="K22">
            <v>0</v>
          </cell>
          <cell r="L22">
            <v>0</v>
          </cell>
          <cell r="M22">
            <v>0</v>
          </cell>
        </row>
        <row r="23">
          <cell r="B23">
            <v>9</v>
          </cell>
          <cell r="C23">
            <v>4</v>
          </cell>
          <cell r="D23">
            <v>0</v>
          </cell>
          <cell r="E23">
            <v>6</v>
          </cell>
          <cell r="F23">
            <v>19</v>
          </cell>
          <cell r="G23">
            <v>28</v>
          </cell>
          <cell r="H23">
            <v>34</v>
          </cell>
          <cell r="I23">
            <v>17</v>
          </cell>
          <cell r="J23">
            <v>27</v>
          </cell>
          <cell r="K23">
            <v>0</v>
          </cell>
          <cell r="L23">
            <v>0</v>
          </cell>
          <cell r="M23">
            <v>0</v>
          </cell>
        </row>
        <row r="26">
          <cell r="B26">
            <v>2</v>
          </cell>
          <cell r="C26">
            <v>7</v>
          </cell>
          <cell r="D26">
            <v>7</v>
          </cell>
          <cell r="E26">
            <v>6</v>
          </cell>
          <cell r="F26">
            <v>4</v>
          </cell>
          <cell r="G26">
            <v>10</v>
          </cell>
          <cell r="H26">
            <v>3</v>
          </cell>
          <cell r="I26">
            <v>4</v>
          </cell>
          <cell r="J26">
            <v>6</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23</v>
          </cell>
          <cell r="C30">
            <v>26</v>
          </cell>
          <cell r="D30">
            <v>22</v>
          </cell>
          <cell r="E30">
            <v>24</v>
          </cell>
          <cell r="F30">
            <v>34</v>
          </cell>
          <cell r="G30">
            <v>31</v>
          </cell>
          <cell r="H30">
            <v>15</v>
          </cell>
          <cell r="I30">
            <v>29</v>
          </cell>
          <cell r="J30">
            <v>20</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1</v>
          </cell>
          <cell r="E32">
            <v>0</v>
          </cell>
          <cell r="F32">
            <v>0</v>
          </cell>
          <cell r="G32">
            <v>0</v>
          </cell>
          <cell r="H32">
            <v>0</v>
          </cell>
          <cell r="I32">
            <v>0</v>
          </cell>
          <cell r="J32">
            <v>0</v>
          </cell>
          <cell r="K32"/>
          <cell r="L32"/>
          <cell r="M32"/>
        </row>
        <row r="33">
          <cell r="B33">
            <v>116</v>
          </cell>
          <cell r="C33">
            <v>103</v>
          </cell>
          <cell r="D33">
            <v>120</v>
          </cell>
          <cell r="E33">
            <v>116</v>
          </cell>
          <cell r="F33">
            <v>118</v>
          </cell>
          <cell r="G33">
            <v>115</v>
          </cell>
          <cell r="H33">
            <v>117</v>
          </cell>
          <cell r="I33">
            <v>121</v>
          </cell>
          <cell r="J33">
            <v>114</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1</v>
          </cell>
          <cell r="E41">
            <v>1</v>
          </cell>
          <cell r="F41">
            <v>0</v>
          </cell>
          <cell r="G41">
            <v>0</v>
          </cell>
          <cell r="H41">
            <v>1</v>
          </cell>
          <cell r="I41">
            <v>0</v>
          </cell>
          <cell r="J41">
            <v>1</v>
          </cell>
          <cell r="K41"/>
          <cell r="L41"/>
          <cell r="M41"/>
        </row>
        <row r="42">
          <cell r="B42">
            <v>1</v>
          </cell>
          <cell r="C42">
            <v>0</v>
          </cell>
          <cell r="D42">
            <v>2</v>
          </cell>
          <cell r="E42">
            <v>1</v>
          </cell>
          <cell r="F42">
            <v>0</v>
          </cell>
          <cell r="G42">
            <v>0</v>
          </cell>
          <cell r="H42">
            <v>0</v>
          </cell>
          <cell r="I42">
            <v>0</v>
          </cell>
          <cell r="J42">
            <v>0</v>
          </cell>
          <cell r="K42"/>
          <cell r="L42"/>
          <cell r="M42"/>
        </row>
        <row r="43">
          <cell r="B43">
            <v>0</v>
          </cell>
          <cell r="C43">
            <v>1</v>
          </cell>
          <cell r="D43">
            <v>0</v>
          </cell>
          <cell r="E43">
            <v>0</v>
          </cell>
          <cell r="F43">
            <v>0</v>
          </cell>
          <cell r="G43">
            <v>0</v>
          </cell>
          <cell r="H43">
            <v>0</v>
          </cell>
          <cell r="I43">
            <v>0</v>
          </cell>
          <cell r="J43">
            <v>1</v>
          </cell>
          <cell r="K43"/>
          <cell r="L43"/>
          <cell r="M43"/>
        </row>
        <row r="44">
          <cell r="B44">
            <v>0</v>
          </cell>
          <cell r="C44">
            <v>0</v>
          </cell>
          <cell r="D44">
            <v>1</v>
          </cell>
          <cell r="E44">
            <v>0</v>
          </cell>
          <cell r="F44">
            <v>0</v>
          </cell>
          <cell r="G44">
            <v>1</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1</v>
          </cell>
          <cell r="C47">
            <v>0</v>
          </cell>
          <cell r="D47">
            <v>0</v>
          </cell>
          <cell r="E47">
            <v>0</v>
          </cell>
          <cell r="F47">
            <v>1</v>
          </cell>
          <cell r="G47">
            <v>0</v>
          </cell>
          <cell r="H47">
            <v>0</v>
          </cell>
          <cell r="I47">
            <v>0</v>
          </cell>
          <cell r="J47">
            <v>1</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22</v>
          </cell>
          <cell r="C51">
            <v>16</v>
          </cell>
          <cell r="D51">
            <v>20</v>
          </cell>
          <cell r="E51">
            <v>19</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8</v>
          </cell>
          <cell r="C53">
            <v>7</v>
          </cell>
          <cell r="D53">
            <v>6</v>
          </cell>
          <cell r="E53">
            <v>12</v>
          </cell>
          <cell r="F53">
            <v>6</v>
          </cell>
          <cell r="G53">
            <v>12</v>
          </cell>
          <cell r="H53">
            <v>7</v>
          </cell>
          <cell r="I53">
            <v>5</v>
          </cell>
          <cell r="J53">
            <v>9</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1</v>
          </cell>
          <cell r="J55">
            <v>0</v>
          </cell>
          <cell r="K55">
            <v>0</v>
          </cell>
          <cell r="L55">
            <v>0</v>
          </cell>
          <cell r="M55">
            <v>0</v>
          </cell>
        </row>
        <row r="56">
          <cell r="B56">
            <v>1</v>
          </cell>
          <cell r="C56">
            <v>0</v>
          </cell>
          <cell r="D56">
            <v>0</v>
          </cell>
          <cell r="E56">
            <v>1</v>
          </cell>
          <cell r="F56">
            <v>0</v>
          </cell>
          <cell r="G56">
            <v>0</v>
          </cell>
          <cell r="H56">
            <v>0</v>
          </cell>
          <cell r="I56">
            <v>2</v>
          </cell>
          <cell r="J56">
            <v>2</v>
          </cell>
          <cell r="K56">
            <v>0</v>
          </cell>
          <cell r="L56">
            <v>0</v>
          </cell>
          <cell r="M56">
            <v>0</v>
          </cell>
        </row>
        <row r="57">
          <cell r="B57">
            <v>0</v>
          </cell>
          <cell r="C57">
            <v>0</v>
          </cell>
          <cell r="D57">
            <v>0</v>
          </cell>
          <cell r="E57">
            <v>0</v>
          </cell>
          <cell r="F57">
            <v>0</v>
          </cell>
          <cell r="G57">
            <v>0</v>
          </cell>
          <cell r="H57">
            <v>0</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4</v>
          </cell>
          <cell r="C61">
            <v>0</v>
          </cell>
          <cell r="D61">
            <v>2</v>
          </cell>
          <cell r="E61">
            <v>0</v>
          </cell>
          <cell r="F61">
            <v>0</v>
          </cell>
          <cell r="G61">
            <v>3</v>
          </cell>
          <cell r="H61">
            <v>5</v>
          </cell>
          <cell r="I61">
            <v>6</v>
          </cell>
          <cell r="J61">
            <v>6</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1</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2</v>
          </cell>
          <cell r="C70">
            <v>2</v>
          </cell>
          <cell r="D70">
            <v>2</v>
          </cell>
          <cell r="E70">
            <v>2</v>
          </cell>
          <cell r="F70">
            <v>0</v>
          </cell>
          <cell r="G70">
            <v>3</v>
          </cell>
          <cell r="H70">
            <v>0</v>
          </cell>
          <cell r="I70">
            <v>1</v>
          </cell>
          <cell r="J70">
            <v>0</v>
          </cell>
          <cell r="K70"/>
          <cell r="L70"/>
          <cell r="M70"/>
        </row>
        <row r="71">
          <cell r="B71">
            <v>0</v>
          </cell>
          <cell r="C71">
            <v>0</v>
          </cell>
          <cell r="D71">
            <v>0</v>
          </cell>
          <cell r="E71">
            <v>0</v>
          </cell>
          <cell r="F71">
            <v>0</v>
          </cell>
          <cell r="G71">
            <v>0</v>
          </cell>
          <cell r="H71">
            <v>1</v>
          </cell>
          <cell r="I71">
            <v>0</v>
          </cell>
          <cell r="J71">
            <v>1</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1</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24</v>
          </cell>
          <cell r="C84">
            <v>25</v>
          </cell>
          <cell r="D84">
            <v>25</v>
          </cell>
          <cell r="E84">
            <v>25</v>
          </cell>
          <cell r="F84">
            <v>28</v>
          </cell>
          <cell r="G84">
            <v>27</v>
          </cell>
          <cell r="H84">
            <v>28</v>
          </cell>
          <cell r="I84">
            <v>23</v>
          </cell>
          <cell r="J84">
            <v>25</v>
          </cell>
          <cell r="K84" t="str">
            <v>0</v>
          </cell>
          <cell r="L84" t="str">
            <v>0</v>
          </cell>
          <cell r="M84" t="str">
            <v>0</v>
          </cell>
        </row>
        <row r="85">
          <cell r="B85">
            <v>5.5</v>
          </cell>
          <cell r="C85">
            <v>3.9</v>
          </cell>
          <cell r="D85">
            <v>5.8</v>
          </cell>
          <cell r="E85">
            <v>8.4</v>
          </cell>
          <cell r="F85">
            <v>5.5</v>
          </cell>
          <cell r="G85">
            <v>4.9000000000000004</v>
          </cell>
          <cell r="H85">
            <v>6.6</v>
          </cell>
          <cell r="I85">
            <v>7.1</v>
          </cell>
          <cell r="J85">
            <v>5.6</v>
          </cell>
          <cell r="K85" t="str">
            <v>0</v>
          </cell>
          <cell r="L85" t="str">
            <v>0</v>
          </cell>
          <cell r="M85" t="str">
            <v>0</v>
          </cell>
        </row>
      </sheetData>
      <sheetData sheetId="9">
        <row r="17">
          <cell r="B17">
            <v>186</v>
          </cell>
          <cell r="C17">
            <v>151</v>
          </cell>
          <cell r="D17">
            <v>183</v>
          </cell>
          <cell r="E17">
            <v>203</v>
          </cell>
          <cell r="F17">
            <v>170</v>
          </cell>
          <cell r="G17">
            <v>134</v>
          </cell>
          <cell r="H17">
            <v>168</v>
          </cell>
          <cell r="I17">
            <v>172</v>
          </cell>
          <cell r="J17">
            <v>161</v>
          </cell>
          <cell r="K17">
            <v>0</v>
          </cell>
          <cell r="L17">
            <v>0</v>
          </cell>
          <cell r="M17">
            <v>0</v>
          </cell>
        </row>
        <row r="18">
          <cell r="B18">
            <v>141</v>
          </cell>
          <cell r="C18">
            <v>126</v>
          </cell>
          <cell r="D18">
            <v>135</v>
          </cell>
          <cell r="E18">
            <v>110</v>
          </cell>
          <cell r="F18">
            <v>142</v>
          </cell>
          <cell r="G18">
            <v>203</v>
          </cell>
          <cell r="H18">
            <v>190</v>
          </cell>
          <cell r="I18">
            <v>182</v>
          </cell>
          <cell r="J18">
            <v>185</v>
          </cell>
          <cell r="K18">
            <v>0</v>
          </cell>
          <cell r="L18">
            <v>0</v>
          </cell>
          <cell r="M18">
            <v>0</v>
          </cell>
        </row>
        <row r="21">
          <cell r="B21">
            <v>91</v>
          </cell>
          <cell r="C21">
            <v>103</v>
          </cell>
          <cell r="D21">
            <v>129</v>
          </cell>
          <cell r="E21">
            <v>86</v>
          </cell>
          <cell r="F21">
            <v>52</v>
          </cell>
          <cell r="G21">
            <v>65</v>
          </cell>
          <cell r="H21">
            <v>67</v>
          </cell>
          <cell r="I21">
            <v>72</v>
          </cell>
          <cell r="J21">
            <v>71</v>
          </cell>
          <cell r="K21">
            <v>0</v>
          </cell>
          <cell r="L21">
            <v>0</v>
          </cell>
          <cell r="M21">
            <v>0</v>
          </cell>
        </row>
        <row r="22">
          <cell r="B22">
            <v>5</v>
          </cell>
          <cell r="C22">
            <v>5</v>
          </cell>
          <cell r="D22">
            <v>6</v>
          </cell>
          <cell r="E22">
            <v>14</v>
          </cell>
          <cell r="F22">
            <v>4</v>
          </cell>
          <cell r="G22">
            <v>4</v>
          </cell>
          <cell r="H22">
            <v>6</v>
          </cell>
          <cell r="I22">
            <v>5</v>
          </cell>
          <cell r="J22">
            <v>5</v>
          </cell>
          <cell r="K22">
            <v>0</v>
          </cell>
          <cell r="L22">
            <v>0</v>
          </cell>
          <cell r="M22">
            <v>0</v>
          </cell>
        </row>
        <row r="23">
          <cell r="B23">
            <v>45</v>
          </cell>
          <cell r="C23">
            <v>18</v>
          </cell>
          <cell r="D23">
            <v>0</v>
          </cell>
          <cell r="E23">
            <v>10</v>
          </cell>
          <cell r="F23">
            <v>86</v>
          </cell>
          <cell r="G23">
            <v>134</v>
          </cell>
          <cell r="H23">
            <v>117</v>
          </cell>
          <cell r="I23">
            <v>105</v>
          </cell>
          <cell r="J23">
            <v>109</v>
          </cell>
          <cell r="K23">
            <v>0</v>
          </cell>
          <cell r="L23">
            <v>0</v>
          </cell>
          <cell r="M23">
            <v>0</v>
          </cell>
        </row>
        <row r="26">
          <cell r="B26">
            <v>0</v>
          </cell>
          <cell r="C26">
            <v>1</v>
          </cell>
          <cell r="D26">
            <v>0</v>
          </cell>
          <cell r="E26">
            <v>1</v>
          </cell>
          <cell r="F26">
            <v>2</v>
          </cell>
          <cell r="G26">
            <v>0</v>
          </cell>
          <cell r="H26">
            <v>1</v>
          </cell>
          <cell r="I26">
            <v>1</v>
          </cell>
          <cell r="J26">
            <v>0</v>
          </cell>
          <cell r="K26">
            <v>0</v>
          </cell>
          <cell r="L26">
            <v>0</v>
          </cell>
          <cell r="M26">
            <v>0</v>
          </cell>
        </row>
        <row r="27">
          <cell r="B27">
            <v>0</v>
          </cell>
          <cell r="C27">
            <v>0</v>
          </cell>
          <cell r="D27">
            <v>0</v>
          </cell>
          <cell r="E27">
            <v>0</v>
          </cell>
          <cell r="F27">
            <v>0</v>
          </cell>
          <cell r="G27">
            <v>0</v>
          </cell>
          <cell r="H27">
            <v>1</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62</v>
          </cell>
          <cell r="C30">
            <v>44</v>
          </cell>
          <cell r="D30">
            <v>56</v>
          </cell>
          <cell r="E30">
            <v>57</v>
          </cell>
          <cell r="F30">
            <v>50</v>
          </cell>
          <cell r="G30">
            <v>34</v>
          </cell>
          <cell r="H30">
            <v>45</v>
          </cell>
          <cell r="I30">
            <v>50</v>
          </cell>
          <cell r="J30">
            <v>53</v>
          </cell>
          <cell r="K30"/>
          <cell r="L30"/>
          <cell r="M30"/>
        </row>
        <row r="31">
          <cell r="B31">
            <v>0</v>
          </cell>
          <cell r="C31">
            <v>0</v>
          </cell>
          <cell r="D31">
            <v>0</v>
          </cell>
          <cell r="E31">
            <v>0</v>
          </cell>
          <cell r="F31">
            <v>0</v>
          </cell>
          <cell r="G31">
            <v>1</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124</v>
          </cell>
          <cell r="C33">
            <v>106</v>
          </cell>
          <cell r="D33">
            <v>127</v>
          </cell>
          <cell r="E33">
            <v>145</v>
          </cell>
          <cell r="F33">
            <v>118</v>
          </cell>
          <cell r="G33">
            <v>99</v>
          </cell>
          <cell r="H33">
            <v>121</v>
          </cell>
          <cell r="I33">
            <v>121</v>
          </cell>
          <cell r="J33">
            <v>108</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1</v>
          </cell>
          <cell r="D41">
            <v>0</v>
          </cell>
          <cell r="E41">
            <v>0</v>
          </cell>
          <cell r="F41">
            <v>1</v>
          </cell>
          <cell r="G41">
            <v>1</v>
          </cell>
          <cell r="H41">
            <v>3</v>
          </cell>
          <cell r="I41">
            <v>4</v>
          </cell>
          <cell r="J41">
            <v>4</v>
          </cell>
          <cell r="K41"/>
          <cell r="L41"/>
          <cell r="M41"/>
        </row>
        <row r="42">
          <cell r="B42">
            <v>0</v>
          </cell>
          <cell r="C42">
            <v>1</v>
          </cell>
          <cell r="D42">
            <v>3</v>
          </cell>
          <cell r="E42">
            <v>3</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2</v>
          </cell>
          <cell r="K43"/>
          <cell r="L43"/>
          <cell r="M43"/>
        </row>
        <row r="44">
          <cell r="B44">
            <v>0</v>
          </cell>
          <cell r="C44">
            <v>1</v>
          </cell>
          <cell r="D44">
            <v>0</v>
          </cell>
          <cell r="E44">
            <v>1</v>
          </cell>
          <cell r="F44">
            <v>0</v>
          </cell>
          <cell r="G44">
            <v>0</v>
          </cell>
          <cell r="H44">
            <v>0</v>
          </cell>
          <cell r="I44">
            <v>2</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2</v>
          </cell>
          <cell r="D46">
            <v>0</v>
          </cell>
          <cell r="E46">
            <v>0</v>
          </cell>
          <cell r="F46">
            <v>0</v>
          </cell>
          <cell r="G46">
            <v>0</v>
          </cell>
          <cell r="H46">
            <v>0</v>
          </cell>
          <cell r="I46">
            <v>0</v>
          </cell>
          <cell r="J46">
            <v>1</v>
          </cell>
          <cell r="K46"/>
          <cell r="L46"/>
          <cell r="M46"/>
        </row>
        <row r="47">
          <cell r="B47">
            <v>0</v>
          </cell>
          <cell r="C47">
            <v>0</v>
          </cell>
          <cell r="D47">
            <v>0</v>
          </cell>
          <cell r="E47">
            <v>0</v>
          </cell>
          <cell r="F47">
            <v>2</v>
          </cell>
          <cell r="G47">
            <v>0</v>
          </cell>
          <cell r="H47">
            <v>2</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61</v>
          </cell>
          <cell r="C51">
            <v>69</v>
          </cell>
          <cell r="D51">
            <v>96</v>
          </cell>
          <cell r="E51">
            <v>55</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21</v>
          </cell>
          <cell r="C53">
            <v>26</v>
          </cell>
          <cell r="D53">
            <v>20</v>
          </cell>
          <cell r="E53">
            <v>23</v>
          </cell>
          <cell r="F53">
            <v>43</v>
          </cell>
          <cell r="G53">
            <v>32</v>
          </cell>
          <cell r="H53">
            <v>33</v>
          </cell>
          <cell r="I53">
            <v>33</v>
          </cell>
          <cell r="J53">
            <v>40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3</v>
          </cell>
          <cell r="H55">
            <v>0</v>
          </cell>
          <cell r="I55">
            <v>0</v>
          </cell>
          <cell r="J55">
            <v>1</v>
          </cell>
          <cell r="K55">
            <v>0</v>
          </cell>
          <cell r="L55">
            <v>0</v>
          </cell>
          <cell r="M55">
            <v>0</v>
          </cell>
        </row>
        <row r="56">
          <cell r="B56">
            <v>0</v>
          </cell>
          <cell r="C56">
            <v>3</v>
          </cell>
          <cell r="D56">
            <v>0</v>
          </cell>
          <cell r="E56">
            <v>0</v>
          </cell>
          <cell r="F56">
            <v>0</v>
          </cell>
          <cell r="G56">
            <v>2</v>
          </cell>
          <cell r="H56">
            <v>4</v>
          </cell>
          <cell r="I56">
            <v>4</v>
          </cell>
          <cell r="J56">
            <v>1</v>
          </cell>
          <cell r="K56">
            <v>0</v>
          </cell>
          <cell r="L56">
            <v>0</v>
          </cell>
          <cell r="M56">
            <v>0</v>
          </cell>
        </row>
        <row r="57">
          <cell r="B57">
            <v>1</v>
          </cell>
          <cell r="C57">
            <v>0</v>
          </cell>
          <cell r="D57">
            <v>2</v>
          </cell>
          <cell r="E57">
            <v>1</v>
          </cell>
          <cell r="F57">
            <v>6</v>
          </cell>
          <cell r="G57">
            <v>3</v>
          </cell>
          <cell r="H57">
            <v>2</v>
          </cell>
          <cell r="I57">
            <v>4</v>
          </cell>
          <cell r="J57">
            <v>3</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7</v>
          </cell>
          <cell r="C61">
            <v>0</v>
          </cell>
          <cell r="D61">
            <v>8</v>
          </cell>
          <cell r="E61">
            <v>3</v>
          </cell>
          <cell r="F61">
            <v>0</v>
          </cell>
          <cell r="G61">
            <v>24</v>
          </cell>
          <cell r="H61">
            <v>23</v>
          </cell>
          <cell r="I61">
            <v>25</v>
          </cell>
          <cell r="J61">
            <v>19</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1</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3</v>
          </cell>
          <cell r="C70">
            <v>4</v>
          </cell>
          <cell r="D70">
            <v>4</v>
          </cell>
          <cell r="E70">
            <v>13</v>
          </cell>
          <cell r="F70">
            <v>4</v>
          </cell>
          <cell r="G70">
            <v>4</v>
          </cell>
          <cell r="H70">
            <v>5</v>
          </cell>
          <cell r="I70">
            <v>2</v>
          </cell>
          <cell r="J70">
            <v>2</v>
          </cell>
          <cell r="K70"/>
          <cell r="L70"/>
          <cell r="M70"/>
        </row>
        <row r="71">
          <cell r="B71">
            <v>0</v>
          </cell>
          <cell r="C71">
            <v>0</v>
          </cell>
          <cell r="D71">
            <v>0</v>
          </cell>
          <cell r="E71">
            <v>0</v>
          </cell>
          <cell r="F71">
            <v>0</v>
          </cell>
          <cell r="G71">
            <v>0</v>
          </cell>
          <cell r="H71">
            <v>0</v>
          </cell>
          <cell r="I71">
            <v>1</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2</v>
          </cell>
          <cell r="J73">
            <v>3</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2</v>
          </cell>
          <cell r="C75">
            <v>0</v>
          </cell>
          <cell r="D75">
            <v>0</v>
          </cell>
          <cell r="E75">
            <v>1</v>
          </cell>
          <cell r="F75">
            <v>0</v>
          </cell>
          <cell r="G75">
            <v>0</v>
          </cell>
          <cell r="H75">
            <v>1</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1</v>
          </cell>
          <cell r="D80">
            <v>1</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28</v>
          </cell>
          <cell r="C84">
            <v>28</v>
          </cell>
          <cell r="D84">
            <v>27</v>
          </cell>
          <cell r="E84">
            <v>28</v>
          </cell>
          <cell r="F84">
            <v>29</v>
          </cell>
          <cell r="G84">
            <v>29</v>
          </cell>
          <cell r="H84">
            <v>29</v>
          </cell>
          <cell r="I84">
            <v>27</v>
          </cell>
          <cell r="J84">
            <v>29</v>
          </cell>
          <cell r="K84" t="str">
            <v>0</v>
          </cell>
          <cell r="L84" t="str">
            <v>0</v>
          </cell>
          <cell r="M84" t="str">
            <v>0</v>
          </cell>
        </row>
        <row r="85">
          <cell r="B85">
            <v>3.6</v>
          </cell>
          <cell r="C85">
            <v>2.4</v>
          </cell>
          <cell r="D85">
            <v>2.5</v>
          </cell>
          <cell r="E85">
            <v>2.9</v>
          </cell>
          <cell r="F85">
            <v>2.2999999999999998</v>
          </cell>
          <cell r="G85">
            <v>2.6</v>
          </cell>
          <cell r="H85">
            <v>1.5</v>
          </cell>
          <cell r="I85">
            <v>2.6</v>
          </cell>
          <cell r="J85">
            <v>2.4</v>
          </cell>
          <cell r="K85" t="str">
            <v>0</v>
          </cell>
          <cell r="L85" t="str">
            <v>0</v>
          </cell>
          <cell r="M85" t="str">
            <v>0</v>
          </cell>
        </row>
      </sheetData>
      <sheetData sheetId="10">
        <row r="17">
          <cell r="B17">
            <v>151</v>
          </cell>
          <cell r="C17">
            <v>148</v>
          </cell>
          <cell r="D17">
            <v>167</v>
          </cell>
          <cell r="E17">
            <v>154</v>
          </cell>
          <cell r="F17">
            <v>169</v>
          </cell>
          <cell r="G17">
            <v>188</v>
          </cell>
          <cell r="H17">
            <v>222</v>
          </cell>
          <cell r="I17">
            <v>193</v>
          </cell>
          <cell r="J17">
            <v>196</v>
          </cell>
          <cell r="K17">
            <v>0</v>
          </cell>
          <cell r="L17">
            <v>0</v>
          </cell>
          <cell r="M17">
            <v>0</v>
          </cell>
        </row>
        <row r="18">
          <cell r="B18">
            <v>42</v>
          </cell>
          <cell r="C18">
            <v>37</v>
          </cell>
          <cell r="D18">
            <v>33</v>
          </cell>
          <cell r="E18">
            <v>37</v>
          </cell>
          <cell r="F18">
            <v>28</v>
          </cell>
          <cell r="G18">
            <v>34</v>
          </cell>
          <cell r="H18">
            <v>34</v>
          </cell>
          <cell r="I18">
            <v>33</v>
          </cell>
          <cell r="J18">
            <v>41</v>
          </cell>
          <cell r="K18">
            <v>0</v>
          </cell>
          <cell r="L18">
            <v>0</v>
          </cell>
          <cell r="M18">
            <v>0</v>
          </cell>
        </row>
        <row r="21">
          <cell r="B21">
            <v>32</v>
          </cell>
          <cell r="C21">
            <v>27</v>
          </cell>
          <cell r="D21">
            <v>32</v>
          </cell>
          <cell r="E21">
            <v>26</v>
          </cell>
          <cell r="F21">
            <v>7</v>
          </cell>
          <cell r="G21">
            <v>14</v>
          </cell>
          <cell r="H21">
            <v>14</v>
          </cell>
          <cell r="I21">
            <v>14</v>
          </cell>
          <cell r="J21">
            <v>19</v>
          </cell>
          <cell r="K21">
            <v>0</v>
          </cell>
          <cell r="L21">
            <v>0</v>
          </cell>
          <cell r="M21">
            <v>0</v>
          </cell>
        </row>
        <row r="22">
          <cell r="B22">
            <v>4</v>
          </cell>
          <cell r="C22">
            <v>1</v>
          </cell>
          <cell r="D22">
            <v>1</v>
          </cell>
          <cell r="E22">
            <v>1</v>
          </cell>
          <cell r="F22">
            <v>2</v>
          </cell>
          <cell r="G22">
            <v>2</v>
          </cell>
          <cell r="H22">
            <v>0</v>
          </cell>
          <cell r="I22">
            <v>2</v>
          </cell>
          <cell r="J22">
            <v>0</v>
          </cell>
          <cell r="K22">
            <v>0</v>
          </cell>
          <cell r="L22">
            <v>0</v>
          </cell>
          <cell r="M22">
            <v>0</v>
          </cell>
        </row>
        <row r="23">
          <cell r="B23">
            <v>6</v>
          </cell>
          <cell r="C23">
            <v>9</v>
          </cell>
          <cell r="D23">
            <v>0</v>
          </cell>
          <cell r="E23">
            <v>10</v>
          </cell>
          <cell r="F23">
            <v>19</v>
          </cell>
          <cell r="G23">
            <v>18</v>
          </cell>
          <cell r="H23">
            <v>20</v>
          </cell>
          <cell r="I23">
            <v>17</v>
          </cell>
          <cell r="J23">
            <v>22</v>
          </cell>
          <cell r="K23">
            <v>0</v>
          </cell>
          <cell r="L23">
            <v>0</v>
          </cell>
          <cell r="M23">
            <v>0</v>
          </cell>
        </row>
        <row r="26">
          <cell r="B26">
            <v>1</v>
          </cell>
          <cell r="C26">
            <v>4</v>
          </cell>
          <cell r="D26">
            <v>1</v>
          </cell>
          <cell r="E26">
            <v>2</v>
          </cell>
          <cell r="F26">
            <v>0</v>
          </cell>
          <cell r="G26">
            <v>1</v>
          </cell>
          <cell r="H26">
            <v>1</v>
          </cell>
          <cell r="I26">
            <v>0</v>
          </cell>
          <cell r="J26">
            <v>2</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20</v>
          </cell>
          <cell r="C30">
            <v>22</v>
          </cell>
          <cell r="D30">
            <v>23</v>
          </cell>
          <cell r="E30">
            <v>24</v>
          </cell>
          <cell r="F30">
            <v>20</v>
          </cell>
          <cell r="G30">
            <v>31</v>
          </cell>
          <cell r="H30">
            <v>31</v>
          </cell>
          <cell r="I30">
            <v>22</v>
          </cell>
          <cell r="J30">
            <v>30</v>
          </cell>
          <cell r="K30"/>
          <cell r="L30"/>
          <cell r="M30"/>
        </row>
        <row r="31">
          <cell r="B31">
            <v>0</v>
          </cell>
          <cell r="C31">
            <v>1</v>
          </cell>
          <cell r="D31">
            <v>0</v>
          </cell>
          <cell r="E31">
            <v>0</v>
          </cell>
          <cell r="F31">
            <v>0</v>
          </cell>
          <cell r="G31">
            <v>1</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130</v>
          </cell>
          <cell r="C33">
            <v>121</v>
          </cell>
          <cell r="D33">
            <v>143</v>
          </cell>
          <cell r="E33">
            <v>128</v>
          </cell>
          <cell r="F33">
            <v>149</v>
          </cell>
          <cell r="G33">
            <v>155</v>
          </cell>
          <cell r="H33">
            <v>190</v>
          </cell>
          <cell r="I33">
            <v>171</v>
          </cell>
          <cell r="J33">
            <v>164</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1</v>
          </cell>
          <cell r="J41">
            <v>0</v>
          </cell>
          <cell r="K41"/>
          <cell r="L41"/>
          <cell r="M41"/>
        </row>
        <row r="42">
          <cell r="B42">
            <v>1</v>
          </cell>
          <cell r="C42">
            <v>2</v>
          </cell>
          <cell r="D42">
            <v>4</v>
          </cell>
          <cell r="E42">
            <v>2</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0</v>
          </cell>
          <cell r="K43"/>
          <cell r="L43"/>
          <cell r="M43"/>
        </row>
        <row r="44">
          <cell r="B44">
            <v>0</v>
          </cell>
          <cell r="C44">
            <v>1</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0</v>
          </cell>
          <cell r="E46">
            <v>0</v>
          </cell>
          <cell r="F46">
            <v>0</v>
          </cell>
          <cell r="G46">
            <v>0</v>
          </cell>
          <cell r="H46">
            <v>0</v>
          </cell>
          <cell r="I46">
            <v>1</v>
          </cell>
          <cell r="J46">
            <v>0</v>
          </cell>
          <cell r="K46"/>
          <cell r="L46"/>
          <cell r="M46"/>
        </row>
        <row r="47">
          <cell r="B47">
            <v>0</v>
          </cell>
          <cell r="C47">
            <v>0</v>
          </cell>
          <cell r="D47">
            <v>0</v>
          </cell>
          <cell r="E47">
            <v>0</v>
          </cell>
          <cell r="F47">
            <v>0</v>
          </cell>
          <cell r="G47">
            <v>0</v>
          </cell>
          <cell r="H47">
            <v>0</v>
          </cell>
          <cell r="I47">
            <v>0</v>
          </cell>
          <cell r="J47">
            <v>1</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19</v>
          </cell>
          <cell r="C51">
            <v>15</v>
          </cell>
          <cell r="D51">
            <v>19</v>
          </cell>
          <cell r="E51">
            <v>13</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7</v>
          </cell>
          <cell r="C53">
            <v>8</v>
          </cell>
          <cell r="D53">
            <v>6</v>
          </cell>
          <cell r="E53">
            <v>9</v>
          </cell>
          <cell r="F53">
            <v>7</v>
          </cell>
          <cell r="G53">
            <v>8</v>
          </cell>
          <cell r="H53">
            <v>7</v>
          </cell>
          <cell r="I53">
            <v>3</v>
          </cell>
          <cell r="J53">
            <v>9</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1</v>
          </cell>
          <cell r="I55">
            <v>0</v>
          </cell>
          <cell r="J55">
            <v>1</v>
          </cell>
          <cell r="K55">
            <v>0</v>
          </cell>
          <cell r="L55">
            <v>0</v>
          </cell>
          <cell r="M55">
            <v>0</v>
          </cell>
        </row>
        <row r="56">
          <cell r="B56">
            <v>1</v>
          </cell>
          <cell r="C56">
            <v>0</v>
          </cell>
          <cell r="D56">
            <v>1</v>
          </cell>
          <cell r="E56">
            <v>0</v>
          </cell>
          <cell r="F56">
            <v>0</v>
          </cell>
          <cell r="G56">
            <v>1</v>
          </cell>
          <cell r="H56">
            <v>1</v>
          </cell>
          <cell r="I56">
            <v>1</v>
          </cell>
          <cell r="J56">
            <v>2</v>
          </cell>
          <cell r="K56">
            <v>0</v>
          </cell>
          <cell r="L56">
            <v>0</v>
          </cell>
          <cell r="M56">
            <v>0</v>
          </cell>
        </row>
        <row r="57">
          <cell r="B57">
            <v>0</v>
          </cell>
          <cell r="C57">
            <v>0</v>
          </cell>
          <cell r="D57">
            <v>0</v>
          </cell>
          <cell r="E57">
            <v>1</v>
          </cell>
          <cell r="F57">
            <v>0</v>
          </cell>
          <cell r="G57">
            <v>1</v>
          </cell>
          <cell r="H57">
            <v>0</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4</v>
          </cell>
          <cell r="C61">
            <v>0</v>
          </cell>
          <cell r="D61">
            <v>2</v>
          </cell>
          <cell r="E61">
            <v>1</v>
          </cell>
          <cell r="F61">
            <v>0</v>
          </cell>
          <cell r="G61">
            <v>4</v>
          </cell>
          <cell r="H61">
            <v>5</v>
          </cell>
          <cell r="I61">
            <v>7</v>
          </cell>
          <cell r="J61">
            <v>6</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3</v>
          </cell>
          <cell r="C70">
            <v>1</v>
          </cell>
          <cell r="D70">
            <v>1</v>
          </cell>
          <cell r="E70">
            <v>0</v>
          </cell>
          <cell r="F70">
            <v>1</v>
          </cell>
          <cell r="G70">
            <v>1</v>
          </cell>
          <cell r="H70">
            <v>0</v>
          </cell>
          <cell r="I70">
            <v>2</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1</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1</v>
          </cell>
          <cell r="F80">
            <v>1</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31</v>
          </cell>
          <cell r="C84">
            <v>32</v>
          </cell>
          <cell r="D84">
            <v>33</v>
          </cell>
          <cell r="E84">
            <v>29</v>
          </cell>
          <cell r="F84">
            <v>31</v>
          </cell>
          <cell r="G84">
            <v>30</v>
          </cell>
          <cell r="H84">
            <v>34</v>
          </cell>
          <cell r="I84">
            <v>31</v>
          </cell>
          <cell r="J84">
            <v>30</v>
          </cell>
          <cell r="K84" t="str">
            <v>0</v>
          </cell>
          <cell r="L84" t="str">
            <v>0</v>
          </cell>
          <cell r="M84" t="str">
            <v>0</v>
          </cell>
        </row>
        <row r="85">
          <cell r="B85">
            <v>1.5</v>
          </cell>
          <cell r="C85">
            <v>0.5</v>
          </cell>
          <cell r="D85">
            <v>1.2</v>
          </cell>
          <cell r="E85">
            <v>2.2999999999999998</v>
          </cell>
          <cell r="F85">
            <v>4.3</v>
          </cell>
          <cell r="G85">
            <v>3.2</v>
          </cell>
          <cell r="H85">
            <v>1.7</v>
          </cell>
          <cell r="I85">
            <v>1.2</v>
          </cell>
          <cell r="J85">
            <v>1.6</v>
          </cell>
          <cell r="K85" t="str">
            <v>0</v>
          </cell>
          <cell r="L85" t="str">
            <v>0</v>
          </cell>
          <cell r="M85" t="str">
            <v>0</v>
          </cell>
        </row>
      </sheetData>
      <sheetData sheetId="11">
        <row r="17">
          <cell r="B17">
            <v>145</v>
          </cell>
          <cell r="C17">
            <v>125</v>
          </cell>
          <cell r="D17">
            <v>133</v>
          </cell>
          <cell r="E17">
            <v>127</v>
          </cell>
          <cell r="F17">
            <v>139</v>
          </cell>
          <cell r="G17">
            <v>138</v>
          </cell>
          <cell r="H17">
            <v>146</v>
          </cell>
          <cell r="I17">
            <v>134</v>
          </cell>
          <cell r="J17">
            <v>127</v>
          </cell>
          <cell r="K17">
            <v>0</v>
          </cell>
          <cell r="L17">
            <v>0</v>
          </cell>
          <cell r="M17">
            <v>0</v>
          </cell>
        </row>
        <row r="18">
          <cell r="B18">
            <v>158</v>
          </cell>
          <cell r="C18">
            <v>162</v>
          </cell>
          <cell r="D18">
            <v>177</v>
          </cell>
          <cell r="E18">
            <v>128</v>
          </cell>
          <cell r="F18">
            <v>148</v>
          </cell>
          <cell r="G18">
            <v>177</v>
          </cell>
          <cell r="H18">
            <v>176</v>
          </cell>
          <cell r="I18">
            <v>190</v>
          </cell>
          <cell r="J18">
            <v>179</v>
          </cell>
          <cell r="K18">
            <v>0</v>
          </cell>
          <cell r="L18">
            <v>0</v>
          </cell>
          <cell r="M18">
            <v>0</v>
          </cell>
        </row>
        <row r="21">
          <cell r="B21">
            <v>128</v>
          </cell>
          <cell r="C21">
            <v>129</v>
          </cell>
          <cell r="D21">
            <v>172</v>
          </cell>
          <cell r="E21">
            <v>112</v>
          </cell>
          <cell r="F21">
            <v>39</v>
          </cell>
          <cell r="G21">
            <v>71</v>
          </cell>
          <cell r="H21">
            <v>72</v>
          </cell>
          <cell r="I21">
            <v>72</v>
          </cell>
          <cell r="J21">
            <v>64</v>
          </cell>
          <cell r="K21">
            <v>0</v>
          </cell>
          <cell r="L21">
            <v>0</v>
          </cell>
          <cell r="M21">
            <v>0</v>
          </cell>
        </row>
        <row r="22">
          <cell r="B22">
            <v>2</v>
          </cell>
          <cell r="C22">
            <v>3</v>
          </cell>
          <cell r="D22">
            <v>5</v>
          </cell>
          <cell r="E22">
            <v>2</v>
          </cell>
          <cell r="F22">
            <v>7</v>
          </cell>
          <cell r="G22">
            <v>4</v>
          </cell>
          <cell r="H22">
            <v>7</v>
          </cell>
          <cell r="I22">
            <v>7</v>
          </cell>
          <cell r="J22">
            <v>4</v>
          </cell>
          <cell r="K22">
            <v>0</v>
          </cell>
          <cell r="L22">
            <v>0</v>
          </cell>
          <cell r="M22">
            <v>0</v>
          </cell>
        </row>
        <row r="23">
          <cell r="B23">
            <v>28</v>
          </cell>
          <cell r="C23">
            <v>30</v>
          </cell>
          <cell r="D23">
            <v>0</v>
          </cell>
          <cell r="E23">
            <v>14</v>
          </cell>
          <cell r="F23">
            <v>102</v>
          </cell>
          <cell r="G23">
            <v>102</v>
          </cell>
          <cell r="H23">
            <v>97</v>
          </cell>
          <cell r="I23">
            <v>111</v>
          </cell>
          <cell r="J23">
            <v>111</v>
          </cell>
          <cell r="K23">
            <v>0</v>
          </cell>
          <cell r="L23">
            <v>0</v>
          </cell>
          <cell r="M23">
            <v>0</v>
          </cell>
        </row>
        <row r="26">
          <cell r="B26">
            <v>1</v>
          </cell>
          <cell r="C26">
            <v>0</v>
          </cell>
          <cell r="D26">
            <v>0</v>
          </cell>
          <cell r="E26">
            <v>0</v>
          </cell>
          <cell r="F26">
            <v>1</v>
          </cell>
          <cell r="G26">
            <v>0</v>
          </cell>
          <cell r="H26">
            <v>0</v>
          </cell>
          <cell r="I26">
            <v>1</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1</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13</v>
          </cell>
          <cell r="C30">
            <v>9</v>
          </cell>
          <cell r="D30">
            <v>10</v>
          </cell>
          <cell r="E30">
            <v>9</v>
          </cell>
          <cell r="F30">
            <v>12</v>
          </cell>
          <cell r="G30">
            <v>19</v>
          </cell>
          <cell r="H30">
            <v>25</v>
          </cell>
          <cell r="I30">
            <v>12</v>
          </cell>
          <cell r="J30">
            <v>19</v>
          </cell>
          <cell r="K30"/>
          <cell r="L30"/>
          <cell r="M30"/>
        </row>
        <row r="31">
          <cell r="B31">
            <v>3</v>
          </cell>
          <cell r="C31">
            <v>6</v>
          </cell>
          <cell r="D31">
            <v>4</v>
          </cell>
          <cell r="E31">
            <v>3</v>
          </cell>
          <cell r="F31">
            <v>5</v>
          </cell>
          <cell r="G31">
            <v>4</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128</v>
          </cell>
          <cell r="C33">
            <v>109</v>
          </cell>
          <cell r="D33">
            <v>119</v>
          </cell>
          <cell r="E33">
            <v>115</v>
          </cell>
          <cell r="F33">
            <v>121</v>
          </cell>
          <cell r="G33">
            <v>115</v>
          </cell>
          <cell r="H33">
            <v>121</v>
          </cell>
          <cell r="I33">
            <v>121</v>
          </cell>
          <cell r="J33">
            <v>107</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1</v>
          </cell>
          <cell r="J41">
            <v>0</v>
          </cell>
          <cell r="K41"/>
          <cell r="L41"/>
          <cell r="M41"/>
        </row>
        <row r="42">
          <cell r="B42">
            <v>0</v>
          </cell>
          <cell r="C42">
            <v>5</v>
          </cell>
          <cell r="D42">
            <v>4</v>
          </cell>
          <cell r="E42">
            <v>5</v>
          </cell>
          <cell r="F42">
            <v>0</v>
          </cell>
          <cell r="G42">
            <v>0</v>
          </cell>
          <cell r="H42">
            <v>0</v>
          </cell>
          <cell r="I42">
            <v>0</v>
          </cell>
          <cell r="J42">
            <v>0</v>
          </cell>
          <cell r="K42"/>
          <cell r="L42"/>
          <cell r="M42"/>
        </row>
        <row r="43">
          <cell r="B43">
            <v>0</v>
          </cell>
          <cell r="C43">
            <v>1</v>
          </cell>
          <cell r="D43">
            <v>0</v>
          </cell>
          <cell r="E43">
            <v>0</v>
          </cell>
          <cell r="F43">
            <v>0</v>
          </cell>
          <cell r="G43">
            <v>0</v>
          </cell>
          <cell r="H43">
            <v>1</v>
          </cell>
          <cell r="I43">
            <v>0</v>
          </cell>
          <cell r="J43">
            <v>0</v>
          </cell>
          <cell r="K43"/>
          <cell r="L43"/>
          <cell r="M43"/>
        </row>
        <row r="44">
          <cell r="B44">
            <v>1</v>
          </cell>
          <cell r="C44">
            <v>1</v>
          </cell>
          <cell r="D44">
            <v>0</v>
          </cell>
          <cell r="E44">
            <v>1</v>
          </cell>
          <cell r="F44">
            <v>0</v>
          </cell>
          <cell r="G44">
            <v>1</v>
          </cell>
          <cell r="H44">
            <v>1</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44</v>
          </cell>
          <cell r="C46">
            <v>12</v>
          </cell>
          <cell r="D46">
            <v>0</v>
          </cell>
          <cell r="E46">
            <v>0</v>
          </cell>
          <cell r="F46">
            <v>0</v>
          </cell>
          <cell r="G46">
            <v>1</v>
          </cell>
          <cell r="H46">
            <v>0</v>
          </cell>
          <cell r="I46">
            <v>2</v>
          </cell>
          <cell r="J46">
            <v>1</v>
          </cell>
          <cell r="K46"/>
          <cell r="L46"/>
          <cell r="M46"/>
        </row>
        <row r="47">
          <cell r="B47">
            <v>0</v>
          </cell>
          <cell r="C47">
            <v>0</v>
          </cell>
          <cell r="D47">
            <v>0</v>
          </cell>
          <cell r="E47">
            <v>0</v>
          </cell>
          <cell r="F47">
            <v>1</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45</v>
          </cell>
          <cell r="C51">
            <v>73</v>
          </cell>
          <cell r="D51">
            <v>121</v>
          </cell>
          <cell r="E51">
            <v>73</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28</v>
          </cell>
          <cell r="C53">
            <v>29</v>
          </cell>
          <cell r="D53">
            <v>32</v>
          </cell>
          <cell r="E53">
            <v>26</v>
          </cell>
          <cell r="F53">
            <v>33</v>
          </cell>
          <cell r="G53">
            <v>40</v>
          </cell>
          <cell r="H53">
            <v>40</v>
          </cell>
          <cell r="I53">
            <v>40</v>
          </cell>
          <cell r="J53">
            <v>32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1</v>
          </cell>
          <cell r="D55">
            <v>0</v>
          </cell>
          <cell r="E55">
            <v>1</v>
          </cell>
          <cell r="F55">
            <v>1</v>
          </cell>
          <cell r="G55">
            <v>1</v>
          </cell>
          <cell r="H55">
            <v>0</v>
          </cell>
          <cell r="I55">
            <v>0</v>
          </cell>
          <cell r="J55">
            <v>4</v>
          </cell>
          <cell r="K55">
            <v>0</v>
          </cell>
          <cell r="L55">
            <v>0</v>
          </cell>
          <cell r="M55">
            <v>0</v>
          </cell>
        </row>
        <row r="56">
          <cell r="B56">
            <v>7</v>
          </cell>
          <cell r="C56">
            <v>5</v>
          </cell>
          <cell r="D56">
            <v>4</v>
          </cell>
          <cell r="E56">
            <v>3</v>
          </cell>
          <cell r="F56">
            <v>2</v>
          </cell>
          <cell r="G56">
            <v>7</v>
          </cell>
          <cell r="H56">
            <v>6</v>
          </cell>
          <cell r="I56">
            <v>4</v>
          </cell>
          <cell r="J56">
            <v>2</v>
          </cell>
          <cell r="K56">
            <v>0</v>
          </cell>
          <cell r="L56">
            <v>0</v>
          </cell>
          <cell r="M56">
            <v>0</v>
          </cell>
        </row>
        <row r="57">
          <cell r="B57">
            <v>0</v>
          </cell>
          <cell r="C57">
            <v>2</v>
          </cell>
          <cell r="D57">
            <v>0</v>
          </cell>
          <cell r="E57">
            <v>0</v>
          </cell>
          <cell r="F57">
            <v>2</v>
          </cell>
          <cell r="G57">
            <v>0</v>
          </cell>
          <cell r="H57">
            <v>2</v>
          </cell>
          <cell r="I57">
            <v>0</v>
          </cell>
          <cell r="J57">
            <v>2</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3</v>
          </cell>
          <cell r="C61">
            <v>0</v>
          </cell>
          <cell r="D61">
            <v>11</v>
          </cell>
          <cell r="E61">
            <v>3</v>
          </cell>
          <cell r="F61">
            <v>0</v>
          </cell>
          <cell r="G61">
            <v>21</v>
          </cell>
          <cell r="H61">
            <v>22</v>
          </cell>
          <cell r="I61">
            <v>24</v>
          </cell>
          <cell r="J61">
            <v>23</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2</v>
          </cell>
          <cell r="C70">
            <v>2</v>
          </cell>
          <cell r="D70">
            <v>4</v>
          </cell>
          <cell r="E70">
            <v>2</v>
          </cell>
          <cell r="F70">
            <v>7</v>
          </cell>
          <cell r="G70">
            <v>4</v>
          </cell>
          <cell r="H70">
            <v>7</v>
          </cell>
          <cell r="I70">
            <v>6</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1</v>
          </cell>
          <cell r="J73">
            <v>4</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1</v>
          </cell>
          <cell r="D80">
            <v>1</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31</v>
          </cell>
          <cell r="C84">
            <v>33</v>
          </cell>
          <cell r="D84">
            <v>32</v>
          </cell>
          <cell r="E84">
            <v>33</v>
          </cell>
          <cell r="F84">
            <v>33</v>
          </cell>
          <cell r="G84">
            <v>33</v>
          </cell>
          <cell r="H84">
            <v>34</v>
          </cell>
          <cell r="I84">
            <v>33</v>
          </cell>
          <cell r="J84">
            <v>32</v>
          </cell>
          <cell r="K84" t="str">
            <v>0</v>
          </cell>
          <cell r="L84" t="str">
            <v>0</v>
          </cell>
          <cell r="M84" t="str">
            <v>0</v>
          </cell>
        </row>
        <row r="85">
          <cell r="B85">
            <v>1</v>
          </cell>
          <cell r="C85">
            <v>0.8</v>
          </cell>
          <cell r="D85">
            <v>1</v>
          </cell>
          <cell r="E85">
            <v>1</v>
          </cell>
          <cell r="F85">
            <v>0.6</v>
          </cell>
          <cell r="G85">
            <v>0.8</v>
          </cell>
          <cell r="H85">
            <v>0.8</v>
          </cell>
          <cell r="I85">
            <v>1</v>
          </cell>
          <cell r="J85">
            <v>1</v>
          </cell>
          <cell r="K85" t="str">
            <v>0</v>
          </cell>
          <cell r="L85" t="str">
            <v>0</v>
          </cell>
          <cell r="M85" t="str">
            <v>0</v>
          </cell>
        </row>
      </sheetData>
      <sheetData sheetId="12">
        <row r="17">
          <cell r="B17">
            <v>174</v>
          </cell>
          <cell r="C17">
            <v>156</v>
          </cell>
          <cell r="D17">
            <v>175</v>
          </cell>
          <cell r="E17">
            <v>153</v>
          </cell>
          <cell r="F17">
            <v>171</v>
          </cell>
          <cell r="G17">
            <v>162</v>
          </cell>
          <cell r="H17">
            <v>166</v>
          </cell>
          <cell r="I17">
            <v>164</v>
          </cell>
          <cell r="J17">
            <v>156</v>
          </cell>
          <cell r="K17">
            <v>0</v>
          </cell>
          <cell r="L17">
            <v>0</v>
          </cell>
          <cell r="M17">
            <v>0</v>
          </cell>
        </row>
        <row r="18">
          <cell r="B18">
            <v>143</v>
          </cell>
          <cell r="C18">
            <v>101</v>
          </cell>
          <cell r="D18">
            <v>132</v>
          </cell>
          <cell r="E18">
            <v>142</v>
          </cell>
          <cell r="F18">
            <v>225</v>
          </cell>
          <cell r="G18">
            <v>295</v>
          </cell>
          <cell r="H18">
            <v>315</v>
          </cell>
          <cell r="I18">
            <v>297</v>
          </cell>
          <cell r="J18">
            <v>321</v>
          </cell>
          <cell r="K18">
            <v>0</v>
          </cell>
          <cell r="L18">
            <v>0</v>
          </cell>
          <cell r="M18">
            <v>0</v>
          </cell>
        </row>
        <row r="21">
          <cell r="B21">
            <v>104</v>
          </cell>
          <cell r="C21">
            <v>83</v>
          </cell>
          <cell r="D21">
            <v>128</v>
          </cell>
          <cell r="E21">
            <v>120</v>
          </cell>
          <cell r="F21">
            <v>115</v>
          </cell>
          <cell r="G21">
            <v>153</v>
          </cell>
          <cell r="H21">
            <v>158</v>
          </cell>
          <cell r="I21">
            <v>163</v>
          </cell>
          <cell r="J21">
            <v>174</v>
          </cell>
          <cell r="K21">
            <v>0</v>
          </cell>
          <cell r="L21">
            <v>0</v>
          </cell>
          <cell r="M21">
            <v>0</v>
          </cell>
        </row>
        <row r="22">
          <cell r="B22">
            <v>7</v>
          </cell>
          <cell r="C22">
            <v>4</v>
          </cell>
          <cell r="D22">
            <v>4</v>
          </cell>
          <cell r="E22">
            <v>6</v>
          </cell>
          <cell r="F22">
            <v>10</v>
          </cell>
          <cell r="G22">
            <v>10</v>
          </cell>
          <cell r="H22">
            <v>6</v>
          </cell>
          <cell r="I22">
            <v>19</v>
          </cell>
          <cell r="J22">
            <v>5</v>
          </cell>
          <cell r="K22">
            <v>0</v>
          </cell>
          <cell r="L22">
            <v>0</v>
          </cell>
          <cell r="M22">
            <v>0</v>
          </cell>
        </row>
        <row r="23">
          <cell r="B23">
            <v>32</v>
          </cell>
          <cell r="C23">
            <v>14</v>
          </cell>
          <cell r="D23">
            <v>0</v>
          </cell>
          <cell r="E23">
            <v>16</v>
          </cell>
          <cell r="F23">
            <v>100</v>
          </cell>
          <cell r="G23">
            <v>132</v>
          </cell>
          <cell r="H23">
            <v>151</v>
          </cell>
          <cell r="I23">
            <v>115</v>
          </cell>
          <cell r="J23">
            <v>142</v>
          </cell>
          <cell r="K23">
            <v>0</v>
          </cell>
          <cell r="L23">
            <v>0</v>
          </cell>
          <cell r="M23">
            <v>0</v>
          </cell>
        </row>
        <row r="26">
          <cell r="B26">
            <v>7</v>
          </cell>
          <cell r="C26">
            <v>5</v>
          </cell>
          <cell r="D26">
            <v>8</v>
          </cell>
          <cell r="E26">
            <v>4</v>
          </cell>
          <cell r="F26">
            <v>4</v>
          </cell>
          <cell r="G26">
            <v>8</v>
          </cell>
          <cell r="H26">
            <v>1</v>
          </cell>
          <cell r="I26">
            <v>2</v>
          </cell>
          <cell r="J26">
            <v>11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48</v>
          </cell>
          <cell r="C30">
            <v>43</v>
          </cell>
          <cell r="D30">
            <v>40</v>
          </cell>
          <cell r="E30">
            <v>39</v>
          </cell>
          <cell r="F30">
            <v>41</v>
          </cell>
          <cell r="G30">
            <v>38</v>
          </cell>
          <cell r="H30">
            <v>44</v>
          </cell>
          <cell r="I30">
            <v>42</v>
          </cell>
          <cell r="J30">
            <v>35</v>
          </cell>
          <cell r="K30"/>
          <cell r="L30"/>
          <cell r="M30"/>
        </row>
        <row r="31">
          <cell r="B31">
            <v>1</v>
          </cell>
          <cell r="C31">
            <v>0</v>
          </cell>
          <cell r="D31">
            <v>0</v>
          </cell>
          <cell r="E31">
            <v>0</v>
          </cell>
          <cell r="F31">
            <v>2</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118</v>
          </cell>
          <cell r="C33">
            <v>108</v>
          </cell>
          <cell r="D33">
            <v>127</v>
          </cell>
          <cell r="E33">
            <v>110</v>
          </cell>
          <cell r="F33">
            <v>124</v>
          </cell>
          <cell r="G33">
            <v>116</v>
          </cell>
          <cell r="H33">
            <v>121</v>
          </cell>
          <cell r="I33">
            <v>120</v>
          </cell>
          <cell r="J33">
            <v>110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3</v>
          </cell>
          <cell r="C41">
            <v>0</v>
          </cell>
          <cell r="D41">
            <v>2</v>
          </cell>
          <cell r="E41">
            <v>7</v>
          </cell>
          <cell r="F41">
            <v>8</v>
          </cell>
          <cell r="G41">
            <v>9</v>
          </cell>
          <cell r="H41">
            <v>12</v>
          </cell>
          <cell r="I41">
            <v>21</v>
          </cell>
          <cell r="J41">
            <v>17</v>
          </cell>
          <cell r="K41"/>
          <cell r="L41"/>
          <cell r="M41"/>
        </row>
        <row r="42">
          <cell r="B42">
            <v>4</v>
          </cell>
          <cell r="C42">
            <v>0</v>
          </cell>
          <cell r="D42">
            <v>0</v>
          </cell>
          <cell r="E42">
            <v>2</v>
          </cell>
          <cell r="F42">
            <v>0</v>
          </cell>
          <cell r="G42">
            <v>0</v>
          </cell>
          <cell r="H42">
            <v>0</v>
          </cell>
          <cell r="I42">
            <v>0</v>
          </cell>
          <cell r="J42">
            <v>0</v>
          </cell>
          <cell r="K42"/>
          <cell r="L42"/>
          <cell r="M42"/>
        </row>
        <row r="43">
          <cell r="B43">
            <v>0</v>
          </cell>
          <cell r="C43">
            <v>0</v>
          </cell>
          <cell r="D43">
            <v>0</v>
          </cell>
          <cell r="E43">
            <v>0</v>
          </cell>
          <cell r="F43">
            <v>1</v>
          </cell>
          <cell r="G43">
            <v>4</v>
          </cell>
          <cell r="H43">
            <v>2</v>
          </cell>
          <cell r="I43">
            <v>5</v>
          </cell>
          <cell r="J43">
            <v>12</v>
          </cell>
          <cell r="K43"/>
          <cell r="L43"/>
          <cell r="M43"/>
        </row>
        <row r="44">
          <cell r="B44">
            <v>1</v>
          </cell>
          <cell r="C44">
            <v>1</v>
          </cell>
          <cell r="D44">
            <v>1</v>
          </cell>
          <cell r="E44">
            <v>1</v>
          </cell>
          <cell r="F44">
            <v>0</v>
          </cell>
          <cell r="G44">
            <v>2</v>
          </cell>
          <cell r="H44">
            <v>3</v>
          </cell>
          <cell r="I44">
            <v>2</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0</v>
          </cell>
          <cell r="D46">
            <v>0</v>
          </cell>
          <cell r="E46">
            <v>2</v>
          </cell>
          <cell r="F46">
            <v>2</v>
          </cell>
          <cell r="G46">
            <v>3</v>
          </cell>
          <cell r="H46">
            <v>1</v>
          </cell>
          <cell r="I46">
            <v>1</v>
          </cell>
          <cell r="J46">
            <v>67</v>
          </cell>
          <cell r="K46"/>
          <cell r="L46"/>
          <cell r="M46"/>
        </row>
        <row r="47">
          <cell r="B47">
            <v>0</v>
          </cell>
          <cell r="C47">
            <v>6</v>
          </cell>
          <cell r="D47">
            <v>5</v>
          </cell>
          <cell r="E47">
            <v>11</v>
          </cell>
          <cell r="F47">
            <v>28</v>
          </cell>
          <cell r="G47">
            <v>22</v>
          </cell>
          <cell r="H47">
            <v>21</v>
          </cell>
          <cell r="I47">
            <v>15</v>
          </cell>
          <cell r="J47">
            <v>22</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65</v>
          </cell>
          <cell r="C51">
            <v>48</v>
          </cell>
          <cell r="D51">
            <v>81</v>
          </cell>
          <cell r="E51">
            <v>55</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21</v>
          </cell>
          <cell r="C53">
            <v>22</v>
          </cell>
          <cell r="D53">
            <v>23</v>
          </cell>
          <cell r="E53">
            <v>32</v>
          </cell>
          <cell r="F53">
            <v>61</v>
          </cell>
          <cell r="G53">
            <v>66</v>
          </cell>
          <cell r="H53">
            <v>65</v>
          </cell>
          <cell r="I53">
            <v>72</v>
          </cell>
          <cell r="J53">
            <v>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1</v>
          </cell>
          <cell r="G55">
            <v>0</v>
          </cell>
          <cell r="H55">
            <v>1</v>
          </cell>
          <cell r="I55">
            <v>0</v>
          </cell>
          <cell r="J55">
            <v>0</v>
          </cell>
          <cell r="K55">
            <v>0</v>
          </cell>
          <cell r="L55">
            <v>0</v>
          </cell>
          <cell r="M55">
            <v>0</v>
          </cell>
        </row>
        <row r="56">
          <cell r="B56">
            <v>1</v>
          </cell>
          <cell r="C56">
            <v>4</v>
          </cell>
          <cell r="D56">
            <v>4</v>
          </cell>
          <cell r="E56">
            <v>4</v>
          </cell>
          <cell r="F56">
            <v>3</v>
          </cell>
          <cell r="G56">
            <v>6</v>
          </cell>
          <cell r="H56">
            <v>9</v>
          </cell>
          <cell r="I56">
            <v>8</v>
          </cell>
          <cell r="J56">
            <v>8</v>
          </cell>
          <cell r="K56">
            <v>0</v>
          </cell>
          <cell r="L56">
            <v>0</v>
          </cell>
          <cell r="M56">
            <v>0</v>
          </cell>
        </row>
        <row r="57">
          <cell r="B57">
            <v>2</v>
          </cell>
          <cell r="C57">
            <v>2</v>
          </cell>
          <cell r="D57">
            <v>1</v>
          </cell>
          <cell r="E57">
            <v>2</v>
          </cell>
          <cell r="F57">
            <v>11</v>
          </cell>
          <cell r="G57">
            <v>10</v>
          </cell>
          <cell r="H57">
            <v>8</v>
          </cell>
          <cell r="I57">
            <v>3</v>
          </cell>
          <cell r="J57">
            <v>9</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6</v>
          </cell>
          <cell r="C61">
            <v>0</v>
          </cell>
          <cell r="D61">
            <v>11</v>
          </cell>
          <cell r="E61">
            <v>4</v>
          </cell>
          <cell r="F61">
            <v>0</v>
          </cell>
          <cell r="G61">
            <v>31</v>
          </cell>
          <cell r="H61">
            <v>36</v>
          </cell>
          <cell r="I61">
            <v>36</v>
          </cell>
          <cell r="J61">
            <v>39</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3</v>
          </cell>
          <cell r="C67">
            <v>0</v>
          </cell>
          <cell r="D67">
            <v>2</v>
          </cell>
          <cell r="E67">
            <v>2</v>
          </cell>
          <cell r="F67">
            <v>3</v>
          </cell>
          <cell r="G67">
            <v>4</v>
          </cell>
          <cell r="H67">
            <v>3</v>
          </cell>
          <cell r="I67">
            <v>1</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3</v>
          </cell>
          <cell r="C70">
            <v>4</v>
          </cell>
          <cell r="D70">
            <v>2</v>
          </cell>
          <cell r="E70">
            <v>4</v>
          </cell>
          <cell r="F70">
            <v>5</v>
          </cell>
          <cell r="G70">
            <v>6</v>
          </cell>
          <cell r="H70">
            <v>3</v>
          </cell>
          <cell r="I70">
            <v>15</v>
          </cell>
          <cell r="J70">
            <v>1</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2</v>
          </cell>
          <cell r="J73">
            <v>2</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1</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0</v>
          </cell>
          <cell r="D80">
            <v>0</v>
          </cell>
          <cell r="E80">
            <v>0</v>
          </cell>
          <cell r="F80">
            <v>2</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35</v>
          </cell>
          <cell r="C84">
            <v>35</v>
          </cell>
          <cell r="D84">
            <v>34</v>
          </cell>
          <cell r="E84">
            <v>35</v>
          </cell>
          <cell r="F84">
            <v>33</v>
          </cell>
          <cell r="G84">
            <v>35</v>
          </cell>
          <cell r="H84">
            <v>35</v>
          </cell>
          <cell r="I84">
            <v>33</v>
          </cell>
          <cell r="J84">
            <v>33</v>
          </cell>
          <cell r="K84" t="str">
            <v>0</v>
          </cell>
          <cell r="L84" t="str">
            <v>0</v>
          </cell>
          <cell r="M84" t="str">
            <v>0</v>
          </cell>
        </row>
        <row r="85">
          <cell r="B85">
            <v>0.6</v>
          </cell>
          <cell r="C85">
            <v>0.8</v>
          </cell>
          <cell r="D85">
            <v>0.6</v>
          </cell>
          <cell r="E85">
            <v>1.1000000000000001</v>
          </cell>
          <cell r="F85">
            <v>0.7</v>
          </cell>
          <cell r="G85">
            <v>0.7</v>
          </cell>
          <cell r="H85">
            <v>0.7</v>
          </cell>
          <cell r="I85">
            <v>5.9</v>
          </cell>
          <cell r="J85">
            <v>0.7</v>
          </cell>
          <cell r="K85" t="str">
            <v>0</v>
          </cell>
          <cell r="L85" t="str">
            <v>0</v>
          </cell>
          <cell r="M85" t="str">
            <v>0</v>
          </cell>
        </row>
      </sheetData>
      <sheetData sheetId="13">
        <row r="17">
          <cell r="B17">
            <v>217</v>
          </cell>
          <cell r="C17">
            <v>202</v>
          </cell>
          <cell r="D17">
            <v>197</v>
          </cell>
          <cell r="E17">
            <v>190</v>
          </cell>
          <cell r="F17">
            <v>192</v>
          </cell>
          <cell r="G17">
            <v>183</v>
          </cell>
          <cell r="H17">
            <v>203</v>
          </cell>
          <cell r="I17">
            <v>197</v>
          </cell>
          <cell r="J17">
            <v>213</v>
          </cell>
          <cell r="K17">
            <v>0</v>
          </cell>
          <cell r="L17">
            <v>0</v>
          </cell>
          <cell r="M17">
            <v>0</v>
          </cell>
        </row>
        <row r="18">
          <cell r="B18">
            <v>86</v>
          </cell>
          <cell r="C18">
            <v>55</v>
          </cell>
          <cell r="D18">
            <v>75</v>
          </cell>
          <cell r="E18">
            <v>66</v>
          </cell>
          <cell r="F18">
            <v>154</v>
          </cell>
          <cell r="G18">
            <v>190</v>
          </cell>
          <cell r="H18">
            <v>222</v>
          </cell>
          <cell r="I18">
            <v>203</v>
          </cell>
          <cell r="J18">
            <v>193</v>
          </cell>
          <cell r="K18">
            <v>0</v>
          </cell>
          <cell r="L18">
            <v>0</v>
          </cell>
          <cell r="M18">
            <v>0</v>
          </cell>
        </row>
        <row r="21">
          <cell r="B21">
            <v>56</v>
          </cell>
          <cell r="C21">
            <v>43</v>
          </cell>
          <cell r="D21">
            <v>71</v>
          </cell>
          <cell r="E21">
            <v>53</v>
          </cell>
          <cell r="F21">
            <v>72</v>
          </cell>
          <cell r="G21">
            <v>89</v>
          </cell>
          <cell r="H21">
            <v>96</v>
          </cell>
          <cell r="I21">
            <v>96</v>
          </cell>
          <cell r="J21">
            <v>93</v>
          </cell>
          <cell r="K21">
            <v>0</v>
          </cell>
          <cell r="L21">
            <v>0</v>
          </cell>
          <cell r="M21">
            <v>0</v>
          </cell>
        </row>
        <row r="22">
          <cell r="B22">
            <v>6</v>
          </cell>
          <cell r="C22">
            <v>4</v>
          </cell>
          <cell r="D22">
            <v>4</v>
          </cell>
          <cell r="E22">
            <v>2</v>
          </cell>
          <cell r="F22">
            <v>8</v>
          </cell>
          <cell r="G22">
            <v>10</v>
          </cell>
          <cell r="H22">
            <v>12</v>
          </cell>
          <cell r="I22">
            <v>10</v>
          </cell>
          <cell r="J22">
            <v>10</v>
          </cell>
          <cell r="K22">
            <v>0</v>
          </cell>
          <cell r="L22">
            <v>0</v>
          </cell>
          <cell r="M22">
            <v>0</v>
          </cell>
        </row>
        <row r="23">
          <cell r="B23">
            <v>24</v>
          </cell>
          <cell r="C23">
            <v>8</v>
          </cell>
          <cell r="D23">
            <v>0</v>
          </cell>
          <cell r="E23">
            <v>11</v>
          </cell>
          <cell r="F23">
            <v>74</v>
          </cell>
          <cell r="G23">
            <v>91</v>
          </cell>
          <cell r="H23">
            <v>114</v>
          </cell>
          <cell r="I23">
            <v>97</v>
          </cell>
          <cell r="J23">
            <v>90</v>
          </cell>
          <cell r="K23">
            <v>0</v>
          </cell>
          <cell r="L23">
            <v>0</v>
          </cell>
          <cell r="M23">
            <v>0</v>
          </cell>
        </row>
        <row r="26">
          <cell r="B26">
            <v>5</v>
          </cell>
          <cell r="C26">
            <v>3</v>
          </cell>
          <cell r="D26">
            <v>4</v>
          </cell>
          <cell r="E26">
            <v>3</v>
          </cell>
          <cell r="F26">
            <v>3</v>
          </cell>
          <cell r="G26">
            <v>0</v>
          </cell>
          <cell r="H26">
            <v>5</v>
          </cell>
          <cell r="I26">
            <v>2</v>
          </cell>
          <cell r="J26">
            <v>4</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90</v>
          </cell>
          <cell r="C30">
            <v>89</v>
          </cell>
          <cell r="D30">
            <v>65</v>
          </cell>
          <cell r="E30">
            <v>64</v>
          </cell>
          <cell r="F30">
            <v>60</v>
          </cell>
          <cell r="G30">
            <v>59</v>
          </cell>
          <cell r="H30">
            <v>71</v>
          </cell>
          <cell r="I30">
            <v>66</v>
          </cell>
          <cell r="J30">
            <v>94</v>
          </cell>
          <cell r="K30"/>
          <cell r="L30"/>
          <cell r="M30"/>
        </row>
        <row r="31">
          <cell r="B31">
            <v>0</v>
          </cell>
          <cell r="C31">
            <v>0</v>
          </cell>
          <cell r="D31">
            <v>1</v>
          </cell>
          <cell r="E31">
            <v>2</v>
          </cell>
          <cell r="F31">
            <v>2</v>
          </cell>
          <cell r="G31">
            <v>2</v>
          </cell>
          <cell r="H31">
            <v>0</v>
          </cell>
          <cell r="I31">
            <v>0</v>
          </cell>
          <cell r="J31">
            <v>0</v>
          </cell>
          <cell r="K31"/>
          <cell r="L31"/>
          <cell r="M31"/>
        </row>
        <row r="32">
          <cell r="B32">
            <v>4</v>
          </cell>
          <cell r="C32">
            <v>5</v>
          </cell>
          <cell r="D32">
            <v>0</v>
          </cell>
          <cell r="E32">
            <v>6</v>
          </cell>
          <cell r="F32">
            <v>5</v>
          </cell>
          <cell r="G32">
            <v>3</v>
          </cell>
          <cell r="H32">
            <v>2</v>
          </cell>
          <cell r="I32">
            <v>8</v>
          </cell>
          <cell r="J32">
            <v>6</v>
          </cell>
          <cell r="K32"/>
          <cell r="L32"/>
          <cell r="M32"/>
        </row>
        <row r="33">
          <cell r="B33">
            <v>118</v>
          </cell>
          <cell r="C33">
            <v>105</v>
          </cell>
          <cell r="D33">
            <v>127</v>
          </cell>
          <cell r="E33">
            <v>115</v>
          </cell>
          <cell r="F33">
            <v>122</v>
          </cell>
          <cell r="G33">
            <v>119</v>
          </cell>
          <cell r="H33">
            <v>125</v>
          </cell>
          <cell r="I33">
            <v>121</v>
          </cell>
          <cell r="J33">
            <v>109</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1</v>
          </cell>
          <cell r="D41">
            <v>0</v>
          </cell>
          <cell r="E41">
            <v>1</v>
          </cell>
          <cell r="F41">
            <v>4</v>
          </cell>
          <cell r="G41">
            <v>4</v>
          </cell>
          <cell r="H41">
            <v>5</v>
          </cell>
          <cell r="I41">
            <v>14</v>
          </cell>
          <cell r="J41">
            <v>4</v>
          </cell>
          <cell r="K41"/>
          <cell r="L41"/>
          <cell r="M41"/>
        </row>
        <row r="42">
          <cell r="B42">
            <v>1</v>
          </cell>
          <cell r="C42">
            <v>0</v>
          </cell>
          <cell r="D42">
            <v>1</v>
          </cell>
          <cell r="E42">
            <v>3</v>
          </cell>
          <cell r="F42">
            <v>0</v>
          </cell>
          <cell r="G42">
            <v>0</v>
          </cell>
          <cell r="H42">
            <v>0</v>
          </cell>
          <cell r="I42">
            <v>0</v>
          </cell>
          <cell r="J42">
            <v>0</v>
          </cell>
          <cell r="K42"/>
          <cell r="L42"/>
          <cell r="M42"/>
        </row>
        <row r="43">
          <cell r="B43">
            <v>0</v>
          </cell>
          <cell r="C43">
            <v>0</v>
          </cell>
          <cell r="D43">
            <v>0</v>
          </cell>
          <cell r="E43">
            <v>0</v>
          </cell>
          <cell r="F43">
            <v>1</v>
          </cell>
          <cell r="G43">
            <v>0</v>
          </cell>
          <cell r="H43">
            <v>1</v>
          </cell>
          <cell r="I43">
            <v>4</v>
          </cell>
          <cell r="J43">
            <v>3</v>
          </cell>
          <cell r="K43"/>
          <cell r="L43"/>
          <cell r="M43"/>
        </row>
        <row r="44">
          <cell r="B44">
            <v>0</v>
          </cell>
          <cell r="C44">
            <v>1</v>
          </cell>
          <cell r="D44">
            <v>0</v>
          </cell>
          <cell r="E44">
            <v>0</v>
          </cell>
          <cell r="F44">
            <v>1</v>
          </cell>
          <cell r="G44">
            <v>0</v>
          </cell>
          <cell r="H44">
            <v>2</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0</v>
          </cell>
          <cell r="E46">
            <v>0</v>
          </cell>
          <cell r="F46">
            <v>0</v>
          </cell>
          <cell r="G46">
            <v>2</v>
          </cell>
          <cell r="H46">
            <v>0</v>
          </cell>
          <cell r="I46">
            <v>0</v>
          </cell>
          <cell r="J46">
            <v>1</v>
          </cell>
          <cell r="K46"/>
          <cell r="L46"/>
          <cell r="M46"/>
        </row>
        <row r="47">
          <cell r="B47">
            <v>0</v>
          </cell>
          <cell r="C47">
            <v>1</v>
          </cell>
          <cell r="D47">
            <v>4</v>
          </cell>
          <cell r="E47">
            <v>1</v>
          </cell>
          <cell r="F47">
            <v>23</v>
          </cell>
          <cell r="G47">
            <v>11</v>
          </cell>
          <cell r="H47">
            <v>6</v>
          </cell>
          <cell r="I47">
            <v>1</v>
          </cell>
          <cell r="J47">
            <v>2</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32</v>
          </cell>
          <cell r="C51">
            <v>25</v>
          </cell>
          <cell r="D51">
            <v>40</v>
          </cell>
          <cell r="E51">
            <v>26</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14</v>
          </cell>
          <cell r="C53">
            <v>13</v>
          </cell>
          <cell r="D53">
            <v>17</v>
          </cell>
          <cell r="E53">
            <v>19</v>
          </cell>
          <cell r="F53">
            <v>38</v>
          </cell>
          <cell r="G53">
            <v>37</v>
          </cell>
          <cell r="H53">
            <v>44</v>
          </cell>
          <cell r="I53">
            <v>40</v>
          </cell>
          <cell r="J53">
            <v>47</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1</v>
          </cell>
          <cell r="J55">
            <v>0</v>
          </cell>
          <cell r="K55">
            <v>0</v>
          </cell>
          <cell r="L55">
            <v>0</v>
          </cell>
          <cell r="M55">
            <v>0</v>
          </cell>
        </row>
        <row r="56">
          <cell r="B56">
            <v>2</v>
          </cell>
          <cell r="C56">
            <v>1</v>
          </cell>
          <cell r="D56">
            <v>2</v>
          </cell>
          <cell r="E56">
            <v>2</v>
          </cell>
          <cell r="F56">
            <v>2</v>
          </cell>
          <cell r="G56">
            <v>1</v>
          </cell>
          <cell r="H56">
            <v>2</v>
          </cell>
          <cell r="I56">
            <v>4</v>
          </cell>
          <cell r="J56">
            <v>4</v>
          </cell>
          <cell r="K56">
            <v>0</v>
          </cell>
          <cell r="L56">
            <v>0</v>
          </cell>
          <cell r="M56">
            <v>0</v>
          </cell>
        </row>
        <row r="57">
          <cell r="B57">
            <v>1</v>
          </cell>
          <cell r="C57">
            <v>0</v>
          </cell>
          <cell r="D57">
            <v>1</v>
          </cell>
          <cell r="E57">
            <v>1</v>
          </cell>
          <cell r="F57">
            <v>3</v>
          </cell>
          <cell r="G57">
            <v>5</v>
          </cell>
          <cell r="H57">
            <v>5</v>
          </cell>
          <cell r="I57">
            <v>3</v>
          </cell>
          <cell r="J57">
            <v>3</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5</v>
          </cell>
          <cell r="C61">
            <v>0</v>
          </cell>
          <cell r="D61">
            <v>6</v>
          </cell>
          <cell r="E61">
            <v>0</v>
          </cell>
          <cell r="F61">
            <v>0</v>
          </cell>
          <cell r="G61">
            <v>29</v>
          </cell>
          <cell r="H61">
            <v>31</v>
          </cell>
          <cell r="I61">
            <v>28</v>
          </cell>
          <cell r="J61">
            <v>29</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1</v>
          </cell>
          <cell r="D67">
            <v>0</v>
          </cell>
          <cell r="E67">
            <v>0</v>
          </cell>
          <cell r="F67">
            <v>1</v>
          </cell>
          <cell r="G67">
            <v>1</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2</v>
          </cell>
          <cell r="D70">
            <v>2</v>
          </cell>
          <cell r="E70">
            <v>1</v>
          </cell>
          <cell r="F70">
            <v>2</v>
          </cell>
          <cell r="G70">
            <v>4</v>
          </cell>
          <cell r="H70">
            <v>8</v>
          </cell>
          <cell r="I70">
            <v>4</v>
          </cell>
          <cell r="J70">
            <v>4</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2</v>
          </cell>
          <cell r="J73">
            <v>5</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5</v>
          </cell>
          <cell r="C75">
            <v>0</v>
          </cell>
          <cell r="D75">
            <v>2</v>
          </cell>
          <cell r="E75">
            <v>1</v>
          </cell>
          <cell r="F75">
            <v>5</v>
          </cell>
          <cell r="G75">
            <v>3</v>
          </cell>
          <cell r="H75">
            <v>4</v>
          </cell>
          <cell r="I75">
            <v>4</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1</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1</v>
          </cell>
          <cell r="D80">
            <v>0</v>
          </cell>
          <cell r="E80">
            <v>0</v>
          </cell>
          <cell r="F80">
            <v>0</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34</v>
          </cell>
          <cell r="C84">
            <v>34</v>
          </cell>
          <cell r="D84">
            <v>33</v>
          </cell>
          <cell r="E84">
            <v>36</v>
          </cell>
          <cell r="F84">
            <v>33</v>
          </cell>
          <cell r="G84">
            <v>34</v>
          </cell>
          <cell r="H84">
            <v>34</v>
          </cell>
          <cell r="I84">
            <v>34</v>
          </cell>
          <cell r="J84">
            <v>32</v>
          </cell>
          <cell r="K84" t="str">
            <v>0</v>
          </cell>
          <cell r="L84" t="str">
            <v>0</v>
          </cell>
          <cell r="M84" t="str">
            <v>0</v>
          </cell>
        </row>
        <row r="85">
          <cell r="B85">
            <v>2.5</v>
          </cell>
          <cell r="C85">
            <v>0.8</v>
          </cell>
          <cell r="D85">
            <v>1.4</v>
          </cell>
          <cell r="E85">
            <v>2.2000000000000002</v>
          </cell>
          <cell r="F85">
            <v>1</v>
          </cell>
          <cell r="G85">
            <v>1.4</v>
          </cell>
          <cell r="H85">
            <v>1.2</v>
          </cell>
          <cell r="I85">
            <v>1.1000000000000001</v>
          </cell>
          <cell r="J85">
            <v>1</v>
          </cell>
          <cell r="K85" t="str">
            <v>0</v>
          </cell>
          <cell r="L85" t="str">
            <v>0</v>
          </cell>
          <cell r="M85" t="str">
            <v>0</v>
          </cell>
        </row>
      </sheetData>
      <sheetData sheetId="14">
        <row r="17">
          <cell r="B17">
            <v>146</v>
          </cell>
          <cell r="C17">
            <v>110</v>
          </cell>
          <cell r="D17">
            <v>162</v>
          </cell>
          <cell r="E17">
            <v>163</v>
          </cell>
          <cell r="F17">
            <v>157</v>
          </cell>
          <cell r="G17">
            <v>150</v>
          </cell>
          <cell r="H17">
            <v>182</v>
          </cell>
          <cell r="I17">
            <v>172</v>
          </cell>
          <cell r="J17">
            <v>158</v>
          </cell>
          <cell r="K17">
            <v>0</v>
          </cell>
          <cell r="L17">
            <v>0</v>
          </cell>
          <cell r="M17">
            <v>0</v>
          </cell>
        </row>
        <row r="18">
          <cell r="B18">
            <v>148</v>
          </cell>
          <cell r="C18">
            <v>142</v>
          </cell>
          <cell r="D18">
            <v>145</v>
          </cell>
          <cell r="E18">
            <v>135</v>
          </cell>
          <cell r="F18">
            <v>115</v>
          </cell>
          <cell r="G18">
            <v>156</v>
          </cell>
          <cell r="H18">
            <v>189</v>
          </cell>
          <cell r="I18">
            <v>213</v>
          </cell>
          <cell r="J18">
            <v>205</v>
          </cell>
          <cell r="K18">
            <v>0</v>
          </cell>
          <cell r="L18">
            <v>0</v>
          </cell>
          <cell r="M18">
            <v>0</v>
          </cell>
        </row>
        <row r="21">
          <cell r="B21">
            <v>119</v>
          </cell>
          <cell r="C21">
            <v>116</v>
          </cell>
          <cell r="D21">
            <v>138</v>
          </cell>
          <cell r="E21">
            <v>108</v>
          </cell>
          <cell r="F21">
            <v>31</v>
          </cell>
          <cell r="G21">
            <v>46</v>
          </cell>
          <cell r="H21">
            <v>78</v>
          </cell>
          <cell r="I21">
            <v>85</v>
          </cell>
          <cell r="J21">
            <v>83</v>
          </cell>
          <cell r="K21">
            <v>0</v>
          </cell>
          <cell r="L21">
            <v>0</v>
          </cell>
          <cell r="M21">
            <v>0</v>
          </cell>
        </row>
        <row r="22">
          <cell r="B22">
            <v>4</v>
          </cell>
          <cell r="C22">
            <v>7</v>
          </cell>
          <cell r="D22">
            <v>7</v>
          </cell>
          <cell r="E22">
            <v>7</v>
          </cell>
          <cell r="F22">
            <v>7</v>
          </cell>
          <cell r="G22">
            <v>3</v>
          </cell>
          <cell r="H22">
            <v>8</v>
          </cell>
          <cell r="I22">
            <v>4</v>
          </cell>
          <cell r="J22">
            <v>6</v>
          </cell>
          <cell r="K22">
            <v>0</v>
          </cell>
          <cell r="L22">
            <v>0</v>
          </cell>
          <cell r="M22">
            <v>0</v>
          </cell>
        </row>
        <row r="23">
          <cell r="B23">
            <v>25</v>
          </cell>
          <cell r="C23">
            <v>19</v>
          </cell>
          <cell r="D23">
            <v>0</v>
          </cell>
          <cell r="E23">
            <v>20</v>
          </cell>
          <cell r="F23">
            <v>77</v>
          </cell>
          <cell r="G23">
            <v>107</v>
          </cell>
          <cell r="H23">
            <v>103</v>
          </cell>
          <cell r="I23">
            <v>124</v>
          </cell>
          <cell r="J23">
            <v>116</v>
          </cell>
          <cell r="K23">
            <v>0</v>
          </cell>
          <cell r="L23">
            <v>0</v>
          </cell>
          <cell r="M23">
            <v>0</v>
          </cell>
        </row>
        <row r="26">
          <cell r="B26">
            <v>1</v>
          </cell>
          <cell r="C26">
            <v>2</v>
          </cell>
          <cell r="D26">
            <v>2</v>
          </cell>
          <cell r="E26">
            <v>4</v>
          </cell>
          <cell r="F26">
            <v>0</v>
          </cell>
          <cell r="G26">
            <v>2</v>
          </cell>
          <cell r="H26">
            <v>2</v>
          </cell>
          <cell r="I26">
            <v>6</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23</v>
          </cell>
          <cell r="C30">
            <v>8</v>
          </cell>
          <cell r="D30">
            <v>32</v>
          </cell>
          <cell r="E30">
            <v>39</v>
          </cell>
          <cell r="F30">
            <v>29</v>
          </cell>
          <cell r="G30">
            <v>34</v>
          </cell>
          <cell r="H30">
            <v>64</v>
          </cell>
          <cell r="I30">
            <v>49</v>
          </cell>
          <cell r="J30">
            <v>41</v>
          </cell>
          <cell r="K30"/>
          <cell r="L30"/>
          <cell r="M30"/>
        </row>
        <row r="31">
          <cell r="B31">
            <v>2</v>
          </cell>
          <cell r="C31">
            <v>3</v>
          </cell>
          <cell r="D31">
            <v>4</v>
          </cell>
          <cell r="E31">
            <v>5</v>
          </cell>
          <cell r="F31">
            <v>5</v>
          </cell>
          <cell r="G31">
            <v>1</v>
          </cell>
          <cell r="H31">
            <v>0</v>
          </cell>
          <cell r="I31">
            <v>0</v>
          </cell>
          <cell r="J31">
            <v>0</v>
          </cell>
          <cell r="K31"/>
          <cell r="L31"/>
          <cell r="M31"/>
        </row>
        <row r="32">
          <cell r="B32">
            <v>0</v>
          </cell>
          <cell r="C32">
            <v>0</v>
          </cell>
          <cell r="D32">
            <v>0</v>
          </cell>
          <cell r="E32">
            <v>1</v>
          </cell>
          <cell r="F32">
            <v>0</v>
          </cell>
          <cell r="G32">
            <v>0</v>
          </cell>
          <cell r="H32">
            <v>0</v>
          </cell>
          <cell r="I32">
            <v>0</v>
          </cell>
          <cell r="J32">
            <v>0</v>
          </cell>
          <cell r="K32"/>
          <cell r="L32"/>
          <cell r="M32"/>
        </row>
        <row r="33">
          <cell r="B33">
            <v>120</v>
          </cell>
          <cell r="C33">
            <v>97</v>
          </cell>
          <cell r="D33">
            <v>124</v>
          </cell>
          <cell r="E33">
            <v>114</v>
          </cell>
          <cell r="F33">
            <v>123</v>
          </cell>
          <cell r="G33">
            <v>113</v>
          </cell>
          <cell r="H33">
            <v>116</v>
          </cell>
          <cell r="I33">
            <v>117</v>
          </cell>
          <cell r="J33">
            <v>117</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1</v>
          </cell>
          <cell r="J41">
            <v>0</v>
          </cell>
          <cell r="K41"/>
          <cell r="L41"/>
          <cell r="M41"/>
        </row>
        <row r="42">
          <cell r="B42">
            <v>1</v>
          </cell>
          <cell r="C42">
            <v>4</v>
          </cell>
          <cell r="D42">
            <v>4</v>
          </cell>
          <cell r="E42">
            <v>6</v>
          </cell>
          <cell r="F42">
            <v>0</v>
          </cell>
          <cell r="G42">
            <v>0</v>
          </cell>
          <cell r="H42">
            <v>0</v>
          </cell>
          <cell r="I42">
            <v>0</v>
          </cell>
          <cell r="J42">
            <v>0</v>
          </cell>
          <cell r="K42"/>
          <cell r="L42"/>
          <cell r="M42"/>
        </row>
        <row r="43">
          <cell r="B43">
            <v>0</v>
          </cell>
          <cell r="C43">
            <v>1</v>
          </cell>
          <cell r="D43">
            <v>0</v>
          </cell>
          <cell r="E43">
            <v>0</v>
          </cell>
          <cell r="F43">
            <v>0</v>
          </cell>
          <cell r="G43">
            <v>0</v>
          </cell>
          <cell r="H43">
            <v>0</v>
          </cell>
          <cell r="I43">
            <v>0</v>
          </cell>
          <cell r="J43">
            <v>2</v>
          </cell>
          <cell r="K43"/>
          <cell r="L43"/>
          <cell r="M43"/>
        </row>
        <row r="44">
          <cell r="B44">
            <v>2</v>
          </cell>
          <cell r="C44">
            <v>2</v>
          </cell>
          <cell r="D44">
            <v>1</v>
          </cell>
          <cell r="E44">
            <v>0</v>
          </cell>
          <cell r="F44">
            <v>3</v>
          </cell>
          <cell r="G44">
            <v>2</v>
          </cell>
          <cell r="H44">
            <v>2</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1</v>
          </cell>
          <cell r="E46">
            <v>0</v>
          </cell>
          <cell r="F46">
            <v>0</v>
          </cell>
          <cell r="G46">
            <v>0</v>
          </cell>
          <cell r="H46">
            <v>1</v>
          </cell>
          <cell r="I46">
            <v>1</v>
          </cell>
          <cell r="J46">
            <v>0</v>
          </cell>
          <cell r="K46"/>
          <cell r="L46"/>
          <cell r="M46"/>
        </row>
        <row r="47">
          <cell r="B47">
            <v>2</v>
          </cell>
          <cell r="C47">
            <v>2</v>
          </cell>
          <cell r="D47">
            <v>1</v>
          </cell>
          <cell r="E47">
            <v>2</v>
          </cell>
          <cell r="F47">
            <v>1</v>
          </cell>
          <cell r="G47">
            <v>0</v>
          </cell>
          <cell r="H47">
            <v>0</v>
          </cell>
          <cell r="I47">
            <v>1</v>
          </cell>
          <cell r="J47">
            <v>3</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86</v>
          </cell>
          <cell r="C51">
            <v>73</v>
          </cell>
          <cell r="D51">
            <v>83</v>
          </cell>
          <cell r="E51">
            <v>58</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23</v>
          </cell>
          <cell r="C53">
            <v>32</v>
          </cell>
          <cell r="D53">
            <v>30</v>
          </cell>
          <cell r="E53">
            <v>27</v>
          </cell>
          <cell r="F53">
            <v>23</v>
          </cell>
          <cell r="G53">
            <v>23</v>
          </cell>
          <cell r="H53">
            <v>37</v>
          </cell>
          <cell r="I53">
            <v>43</v>
          </cell>
          <cell r="J53">
            <v>38</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1</v>
          </cell>
          <cell r="I55">
            <v>0</v>
          </cell>
          <cell r="J55">
            <v>1</v>
          </cell>
          <cell r="K55">
            <v>0</v>
          </cell>
          <cell r="L55">
            <v>0</v>
          </cell>
          <cell r="M55">
            <v>0</v>
          </cell>
        </row>
        <row r="56">
          <cell r="B56">
            <v>1</v>
          </cell>
          <cell r="C56">
            <v>1</v>
          </cell>
          <cell r="D56">
            <v>4</v>
          </cell>
          <cell r="E56">
            <v>6</v>
          </cell>
          <cell r="F56">
            <v>4</v>
          </cell>
          <cell r="G56">
            <v>1</v>
          </cell>
          <cell r="H56">
            <v>7</v>
          </cell>
          <cell r="I56">
            <v>2</v>
          </cell>
          <cell r="J56">
            <v>6</v>
          </cell>
          <cell r="K56">
            <v>0</v>
          </cell>
          <cell r="L56">
            <v>0</v>
          </cell>
          <cell r="M56">
            <v>0</v>
          </cell>
        </row>
        <row r="57">
          <cell r="B57">
            <v>0</v>
          </cell>
          <cell r="C57">
            <v>1</v>
          </cell>
          <cell r="D57">
            <v>3</v>
          </cell>
          <cell r="E57">
            <v>3</v>
          </cell>
          <cell r="F57">
            <v>0</v>
          </cell>
          <cell r="G57">
            <v>1</v>
          </cell>
          <cell r="H57">
            <v>0</v>
          </cell>
          <cell r="I57">
            <v>2</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4</v>
          </cell>
          <cell r="C61">
            <v>0</v>
          </cell>
          <cell r="D61">
            <v>11</v>
          </cell>
          <cell r="E61">
            <v>6</v>
          </cell>
          <cell r="F61">
            <v>0</v>
          </cell>
          <cell r="G61">
            <v>19</v>
          </cell>
          <cell r="H61">
            <v>30</v>
          </cell>
          <cell r="I61">
            <v>35</v>
          </cell>
          <cell r="J61">
            <v>32</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1</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4</v>
          </cell>
          <cell r="C70">
            <v>6</v>
          </cell>
          <cell r="D70">
            <v>6</v>
          </cell>
          <cell r="E70">
            <v>6</v>
          </cell>
          <cell r="F70">
            <v>7</v>
          </cell>
          <cell r="G70">
            <v>2</v>
          </cell>
          <cell r="H70">
            <v>7</v>
          </cell>
          <cell r="I70">
            <v>2</v>
          </cell>
          <cell r="J70">
            <v>3</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1</v>
          </cell>
          <cell r="I73">
            <v>2</v>
          </cell>
          <cell r="J73">
            <v>3</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1</v>
          </cell>
          <cell r="E75">
            <v>0</v>
          </cell>
          <cell r="F75">
            <v>0</v>
          </cell>
          <cell r="G75">
            <v>1</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1</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23</v>
          </cell>
          <cell r="C84">
            <v>23</v>
          </cell>
          <cell r="D84">
            <v>24</v>
          </cell>
          <cell r="E84">
            <v>24</v>
          </cell>
          <cell r="F84">
            <v>24</v>
          </cell>
          <cell r="G84">
            <v>23</v>
          </cell>
          <cell r="H84">
            <v>22</v>
          </cell>
          <cell r="I84">
            <v>23</v>
          </cell>
          <cell r="J84">
            <v>22</v>
          </cell>
          <cell r="K84" t="str">
            <v>0</v>
          </cell>
          <cell r="L84" t="str">
            <v>0</v>
          </cell>
          <cell r="M84" t="str">
            <v>0</v>
          </cell>
        </row>
        <row r="85">
          <cell r="B85">
            <v>14</v>
          </cell>
          <cell r="C85">
            <v>11.6</v>
          </cell>
          <cell r="D85">
            <v>10.199999999999999</v>
          </cell>
          <cell r="E85">
            <v>8.1999999999999993</v>
          </cell>
          <cell r="F85">
            <v>10.4</v>
          </cell>
          <cell r="G85">
            <v>11.6</v>
          </cell>
          <cell r="H85">
            <v>13.6</v>
          </cell>
          <cell r="I85">
            <v>12.7</v>
          </cell>
          <cell r="J85">
            <v>13.8</v>
          </cell>
          <cell r="K85" t="str">
            <v>0</v>
          </cell>
          <cell r="L85" t="str">
            <v>0</v>
          </cell>
          <cell r="M85" t="str">
            <v>0</v>
          </cell>
        </row>
      </sheetData>
      <sheetData sheetId="15">
        <row r="17">
          <cell r="B17">
            <v>141</v>
          </cell>
          <cell r="C17">
            <v>126</v>
          </cell>
          <cell r="D17">
            <v>169</v>
          </cell>
          <cell r="E17">
            <v>141</v>
          </cell>
          <cell r="F17">
            <v>147</v>
          </cell>
          <cell r="G17">
            <v>147</v>
          </cell>
          <cell r="H17">
            <v>153</v>
          </cell>
          <cell r="I17">
            <v>175</v>
          </cell>
          <cell r="J17">
            <v>140</v>
          </cell>
          <cell r="K17">
            <v>0</v>
          </cell>
          <cell r="L17">
            <v>0</v>
          </cell>
          <cell r="M17">
            <v>0</v>
          </cell>
        </row>
        <row r="18">
          <cell r="B18">
            <v>190</v>
          </cell>
          <cell r="C18">
            <v>170</v>
          </cell>
          <cell r="D18">
            <v>204</v>
          </cell>
          <cell r="E18">
            <v>198</v>
          </cell>
          <cell r="F18">
            <v>200</v>
          </cell>
          <cell r="G18">
            <v>175</v>
          </cell>
          <cell r="H18">
            <v>175</v>
          </cell>
          <cell r="I18">
            <v>221</v>
          </cell>
          <cell r="J18">
            <v>270</v>
          </cell>
          <cell r="K18">
            <v>0</v>
          </cell>
          <cell r="L18">
            <v>0</v>
          </cell>
          <cell r="M18">
            <v>0</v>
          </cell>
        </row>
        <row r="21">
          <cell r="B21">
            <v>145</v>
          </cell>
          <cell r="C21">
            <v>138</v>
          </cell>
          <cell r="D21">
            <v>194</v>
          </cell>
          <cell r="E21">
            <v>154</v>
          </cell>
          <cell r="F21">
            <v>78</v>
          </cell>
          <cell r="G21">
            <v>59</v>
          </cell>
          <cell r="H21">
            <v>64</v>
          </cell>
          <cell r="I21">
            <v>80</v>
          </cell>
          <cell r="J21">
            <v>97</v>
          </cell>
          <cell r="K21">
            <v>0</v>
          </cell>
          <cell r="L21">
            <v>0</v>
          </cell>
          <cell r="M21">
            <v>0</v>
          </cell>
        </row>
        <row r="22">
          <cell r="B22">
            <v>7</v>
          </cell>
          <cell r="C22">
            <v>9</v>
          </cell>
          <cell r="D22">
            <v>8</v>
          </cell>
          <cell r="E22">
            <v>9</v>
          </cell>
          <cell r="F22">
            <v>3</v>
          </cell>
          <cell r="G22">
            <v>5</v>
          </cell>
          <cell r="H22">
            <v>6</v>
          </cell>
          <cell r="I22">
            <v>4</v>
          </cell>
          <cell r="J22">
            <v>9</v>
          </cell>
          <cell r="K22">
            <v>0</v>
          </cell>
          <cell r="L22">
            <v>0</v>
          </cell>
          <cell r="M22">
            <v>0</v>
          </cell>
        </row>
        <row r="23">
          <cell r="B23">
            <v>38</v>
          </cell>
          <cell r="C23">
            <v>23</v>
          </cell>
          <cell r="D23">
            <v>2</v>
          </cell>
          <cell r="E23">
            <v>35</v>
          </cell>
          <cell r="F23">
            <v>119</v>
          </cell>
          <cell r="G23">
            <v>111</v>
          </cell>
          <cell r="H23">
            <v>105</v>
          </cell>
          <cell r="I23">
            <v>137</v>
          </cell>
          <cell r="J23">
            <v>164</v>
          </cell>
          <cell r="K23">
            <v>0</v>
          </cell>
          <cell r="L23">
            <v>0</v>
          </cell>
          <cell r="M23">
            <v>0</v>
          </cell>
        </row>
        <row r="26">
          <cell r="B26">
            <v>0</v>
          </cell>
          <cell r="C26">
            <v>1</v>
          </cell>
          <cell r="D26">
            <v>1</v>
          </cell>
          <cell r="E26">
            <v>2</v>
          </cell>
          <cell r="F26">
            <v>2</v>
          </cell>
          <cell r="G26">
            <v>1</v>
          </cell>
          <cell r="H26">
            <v>1</v>
          </cell>
          <cell r="I26">
            <v>2</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1</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12</v>
          </cell>
          <cell r="C30">
            <v>15</v>
          </cell>
          <cell r="D30">
            <v>9</v>
          </cell>
          <cell r="E30">
            <v>19</v>
          </cell>
          <cell r="F30">
            <v>16</v>
          </cell>
          <cell r="G30">
            <v>28</v>
          </cell>
          <cell r="H30">
            <v>31</v>
          </cell>
          <cell r="I30">
            <v>36</v>
          </cell>
          <cell r="J30">
            <v>30</v>
          </cell>
          <cell r="K30"/>
          <cell r="L30"/>
          <cell r="M30"/>
        </row>
        <row r="31">
          <cell r="B31">
            <v>17</v>
          </cell>
          <cell r="C31">
            <v>11</v>
          </cell>
          <cell r="D31">
            <v>9</v>
          </cell>
          <cell r="E31">
            <v>9</v>
          </cell>
          <cell r="F31">
            <v>11</v>
          </cell>
          <cell r="G31">
            <v>6</v>
          </cell>
          <cell r="H31">
            <v>0</v>
          </cell>
          <cell r="I31">
            <v>1</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111</v>
          </cell>
          <cell r="C33">
            <v>99</v>
          </cell>
          <cell r="D33">
            <v>150</v>
          </cell>
          <cell r="E33">
            <v>111</v>
          </cell>
          <cell r="F33">
            <v>118</v>
          </cell>
          <cell r="G33">
            <v>112</v>
          </cell>
          <cell r="H33">
            <v>121</v>
          </cell>
          <cell r="I33">
            <v>136</v>
          </cell>
          <cell r="J33">
            <v>110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1</v>
          </cell>
          <cell r="E41">
            <v>1</v>
          </cell>
          <cell r="F41">
            <v>1</v>
          </cell>
          <cell r="G41">
            <v>0</v>
          </cell>
          <cell r="H41">
            <v>4</v>
          </cell>
          <cell r="I41">
            <v>5</v>
          </cell>
          <cell r="J41">
            <v>4</v>
          </cell>
          <cell r="K41"/>
          <cell r="L41"/>
          <cell r="M41"/>
        </row>
        <row r="42">
          <cell r="B42">
            <v>2</v>
          </cell>
          <cell r="C42">
            <v>8</v>
          </cell>
          <cell r="D42">
            <v>5</v>
          </cell>
          <cell r="E42">
            <v>4</v>
          </cell>
          <cell r="F42">
            <v>0</v>
          </cell>
          <cell r="G42">
            <v>0</v>
          </cell>
          <cell r="H42">
            <v>0</v>
          </cell>
          <cell r="I42">
            <v>0</v>
          </cell>
          <cell r="J42">
            <v>0</v>
          </cell>
          <cell r="K42"/>
          <cell r="L42"/>
          <cell r="M42"/>
        </row>
        <row r="43">
          <cell r="B43">
            <v>1</v>
          </cell>
          <cell r="C43">
            <v>0</v>
          </cell>
          <cell r="D43">
            <v>0</v>
          </cell>
          <cell r="E43">
            <v>0</v>
          </cell>
          <cell r="F43">
            <v>1</v>
          </cell>
          <cell r="G43">
            <v>0</v>
          </cell>
          <cell r="H43">
            <v>0</v>
          </cell>
          <cell r="I43">
            <v>0</v>
          </cell>
          <cell r="J43">
            <v>3</v>
          </cell>
          <cell r="K43"/>
          <cell r="L43"/>
          <cell r="M43"/>
        </row>
        <row r="44">
          <cell r="B44">
            <v>0</v>
          </cell>
          <cell r="C44">
            <v>2</v>
          </cell>
          <cell r="D44">
            <v>2</v>
          </cell>
          <cell r="E44">
            <v>0</v>
          </cell>
          <cell r="F44">
            <v>0</v>
          </cell>
          <cell r="G44">
            <v>0</v>
          </cell>
          <cell r="H44">
            <v>0</v>
          </cell>
          <cell r="I44">
            <v>2</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5</v>
          </cell>
          <cell r="C46">
            <v>8</v>
          </cell>
          <cell r="D46">
            <v>0</v>
          </cell>
          <cell r="E46">
            <v>1</v>
          </cell>
          <cell r="F46">
            <v>0</v>
          </cell>
          <cell r="G46">
            <v>0</v>
          </cell>
          <cell r="H46">
            <v>0</v>
          </cell>
          <cell r="I46">
            <v>1</v>
          </cell>
          <cell r="J46">
            <v>0</v>
          </cell>
          <cell r="K46"/>
          <cell r="L46"/>
          <cell r="M46"/>
        </row>
        <row r="47">
          <cell r="B47">
            <v>0</v>
          </cell>
          <cell r="C47">
            <v>4</v>
          </cell>
          <cell r="D47">
            <v>1</v>
          </cell>
          <cell r="E47">
            <v>0</v>
          </cell>
          <cell r="F47">
            <v>2</v>
          </cell>
          <cell r="G47">
            <v>0</v>
          </cell>
          <cell r="H47">
            <v>0</v>
          </cell>
          <cell r="I47">
            <v>1</v>
          </cell>
          <cell r="J47">
            <v>0</v>
          </cell>
          <cell r="K47"/>
          <cell r="L47"/>
          <cell r="M47"/>
        </row>
        <row r="48">
          <cell r="B48">
            <v>0</v>
          </cell>
          <cell r="C48">
            <v>0</v>
          </cell>
          <cell r="D48">
            <v>0</v>
          </cell>
          <cell r="E48">
            <v>0</v>
          </cell>
          <cell r="F48">
            <v>0</v>
          </cell>
          <cell r="G48">
            <v>0</v>
          </cell>
          <cell r="H48">
            <v>0</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92</v>
          </cell>
          <cell r="C51">
            <v>79</v>
          </cell>
          <cell r="D51">
            <v>128</v>
          </cell>
          <cell r="E51">
            <v>104</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34</v>
          </cell>
          <cell r="C53">
            <v>29</v>
          </cell>
          <cell r="D53">
            <v>40</v>
          </cell>
          <cell r="E53">
            <v>33</v>
          </cell>
          <cell r="F53">
            <v>64</v>
          </cell>
          <cell r="G53">
            <v>31</v>
          </cell>
          <cell r="H53">
            <v>21</v>
          </cell>
          <cell r="I53">
            <v>31</v>
          </cell>
          <cell r="J53">
            <v>39</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1</v>
          </cell>
          <cell r="D55">
            <v>0</v>
          </cell>
          <cell r="E55">
            <v>0</v>
          </cell>
          <cell r="F55">
            <v>0</v>
          </cell>
          <cell r="G55">
            <v>0</v>
          </cell>
          <cell r="H55">
            <v>0</v>
          </cell>
          <cell r="I55">
            <v>2</v>
          </cell>
          <cell r="J55">
            <v>0</v>
          </cell>
          <cell r="K55">
            <v>0</v>
          </cell>
          <cell r="L55">
            <v>0</v>
          </cell>
          <cell r="M55">
            <v>0</v>
          </cell>
        </row>
        <row r="56">
          <cell r="B56">
            <v>4</v>
          </cell>
          <cell r="C56">
            <v>2</v>
          </cell>
          <cell r="D56">
            <v>1</v>
          </cell>
          <cell r="E56">
            <v>3</v>
          </cell>
          <cell r="F56">
            <v>6</v>
          </cell>
          <cell r="G56">
            <v>4</v>
          </cell>
          <cell r="H56">
            <v>5</v>
          </cell>
          <cell r="I56">
            <v>5</v>
          </cell>
          <cell r="J56">
            <v>8</v>
          </cell>
          <cell r="K56">
            <v>0</v>
          </cell>
          <cell r="L56">
            <v>0</v>
          </cell>
          <cell r="M56">
            <v>0</v>
          </cell>
        </row>
        <row r="57">
          <cell r="B57">
            <v>2</v>
          </cell>
          <cell r="C57">
            <v>5</v>
          </cell>
          <cell r="D57">
            <v>6</v>
          </cell>
          <cell r="E57">
            <v>1</v>
          </cell>
          <cell r="F57">
            <v>4</v>
          </cell>
          <cell r="G57">
            <v>0</v>
          </cell>
          <cell r="H57">
            <v>1</v>
          </cell>
          <cell r="I57">
            <v>0</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5</v>
          </cell>
          <cell r="C61">
            <v>0</v>
          </cell>
          <cell r="D61">
            <v>10</v>
          </cell>
          <cell r="E61">
            <v>7</v>
          </cell>
          <cell r="F61">
            <v>0</v>
          </cell>
          <cell r="G61">
            <v>24</v>
          </cell>
          <cell r="H61">
            <v>33</v>
          </cell>
          <cell r="I61">
            <v>32</v>
          </cell>
          <cell r="J61">
            <v>41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2</v>
          </cell>
          <cell r="D66">
            <v>0</v>
          </cell>
          <cell r="E66">
            <v>0</v>
          </cell>
          <cell r="F66">
            <v>0</v>
          </cell>
          <cell r="G66">
            <v>0</v>
          </cell>
          <cell r="H66">
            <v>0</v>
          </cell>
          <cell r="I66">
            <v>0</v>
          </cell>
          <cell r="J66">
            <v>0</v>
          </cell>
          <cell r="K66"/>
          <cell r="L66"/>
          <cell r="M66"/>
        </row>
        <row r="67">
          <cell r="B67">
            <v>2</v>
          </cell>
          <cell r="C67">
            <v>1</v>
          </cell>
          <cell r="D67">
            <v>0</v>
          </cell>
          <cell r="E67">
            <v>0</v>
          </cell>
          <cell r="F67">
            <v>0</v>
          </cell>
          <cell r="G67">
            <v>0</v>
          </cell>
          <cell r="H67">
            <v>0</v>
          </cell>
          <cell r="I67">
            <v>0</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4</v>
          </cell>
          <cell r="C70">
            <v>6</v>
          </cell>
          <cell r="D70">
            <v>8</v>
          </cell>
          <cell r="E70">
            <v>9</v>
          </cell>
          <cell r="F70">
            <v>3</v>
          </cell>
          <cell r="G70">
            <v>5</v>
          </cell>
          <cell r="H70">
            <v>6</v>
          </cell>
          <cell r="I70">
            <v>3</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1</v>
          </cell>
          <cell r="J73">
            <v>8</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20</v>
          </cell>
          <cell r="D84">
            <v>20</v>
          </cell>
          <cell r="E84">
            <v>19</v>
          </cell>
          <cell r="F84">
            <v>19</v>
          </cell>
          <cell r="G84">
            <v>19</v>
          </cell>
          <cell r="H84">
            <v>19</v>
          </cell>
          <cell r="I84">
            <v>19</v>
          </cell>
          <cell r="J84">
            <v>20</v>
          </cell>
          <cell r="K84" t="str">
            <v>0</v>
          </cell>
          <cell r="L84" t="str">
            <v>0</v>
          </cell>
          <cell r="M84" t="str">
            <v>0</v>
          </cell>
        </row>
        <row r="85">
          <cell r="B85">
            <v>2.9</v>
          </cell>
          <cell r="C85">
            <v>2.1</v>
          </cell>
          <cell r="D85">
            <v>2.2999999999999998</v>
          </cell>
          <cell r="E85">
            <v>2.5</v>
          </cell>
          <cell r="F85">
            <v>1.9</v>
          </cell>
          <cell r="G85">
            <v>2.7</v>
          </cell>
          <cell r="H85">
            <v>3.1</v>
          </cell>
          <cell r="I85">
            <v>2.1</v>
          </cell>
          <cell r="J85">
            <v>2.4</v>
          </cell>
          <cell r="K85" t="str">
            <v>0</v>
          </cell>
          <cell r="L85" t="str">
            <v>0</v>
          </cell>
          <cell r="M85" t="str">
            <v>0</v>
          </cell>
        </row>
      </sheetData>
      <sheetData sheetId="16">
        <row r="17">
          <cell r="B17">
            <v>162</v>
          </cell>
          <cell r="C17">
            <v>159</v>
          </cell>
          <cell r="D17">
            <v>175</v>
          </cell>
          <cell r="E17">
            <v>174</v>
          </cell>
          <cell r="F17">
            <v>175</v>
          </cell>
          <cell r="G17">
            <v>158</v>
          </cell>
          <cell r="H17">
            <v>173</v>
          </cell>
          <cell r="I17">
            <v>194</v>
          </cell>
          <cell r="J17">
            <v>162</v>
          </cell>
          <cell r="K17">
            <v>0</v>
          </cell>
          <cell r="L17">
            <v>0</v>
          </cell>
          <cell r="M17">
            <v>0</v>
          </cell>
        </row>
        <row r="18">
          <cell r="B18">
            <v>126</v>
          </cell>
          <cell r="C18">
            <v>96</v>
          </cell>
          <cell r="D18">
            <v>108</v>
          </cell>
          <cell r="E18">
            <v>119</v>
          </cell>
          <cell r="F18">
            <v>129</v>
          </cell>
          <cell r="G18">
            <v>124</v>
          </cell>
          <cell r="H18">
            <v>135</v>
          </cell>
          <cell r="I18">
            <v>139</v>
          </cell>
          <cell r="J18">
            <v>155</v>
          </cell>
          <cell r="K18">
            <v>0</v>
          </cell>
          <cell r="L18">
            <v>0</v>
          </cell>
          <cell r="M18">
            <v>0</v>
          </cell>
        </row>
        <row r="21">
          <cell r="B21">
            <v>100</v>
          </cell>
          <cell r="C21">
            <v>71</v>
          </cell>
          <cell r="D21">
            <v>102</v>
          </cell>
          <cell r="E21">
            <v>97</v>
          </cell>
          <cell r="F21">
            <v>44</v>
          </cell>
          <cell r="G21">
            <v>61</v>
          </cell>
          <cell r="H21">
            <v>69</v>
          </cell>
          <cell r="I21">
            <v>79</v>
          </cell>
          <cell r="J21">
            <v>74</v>
          </cell>
          <cell r="K21">
            <v>0</v>
          </cell>
          <cell r="L21">
            <v>0</v>
          </cell>
          <cell r="M21">
            <v>0</v>
          </cell>
        </row>
        <row r="22">
          <cell r="B22">
            <v>5</v>
          </cell>
          <cell r="C22">
            <v>5</v>
          </cell>
          <cell r="D22">
            <v>6</v>
          </cell>
          <cell r="E22">
            <v>4</v>
          </cell>
          <cell r="F22">
            <v>7</v>
          </cell>
          <cell r="G22">
            <v>1</v>
          </cell>
          <cell r="H22">
            <v>7</v>
          </cell>
          <cell r="I22">
            <v>3</v>
          </cell>
          <cell r="J22">
            <v>7</v>
          </cell>
          <cell r="K22">
            <v>0</v>
          </cell>
          <cell r="L22">
            <v>0</v>
          </cell>
          <cell r="M22">
            <v>0</v>
          </cell>
        </row>
        <row r="23">
          <cell r="B23">
            <v>21</v>
          </cell>
          <cell r="C23">
            <v>20</v>
          </cell>
          <cell r="D23">
            <v>0</v>
          </cell>
          <cell r="E23">
            <v>18</v>
          </cell>
          <cell r="F23">
            <v>78</v>
          </cell>
          <cell r="G23">
            <v>62</v>
          </cell>
          <cell r="H23">
            <v>59</v>
          </cell>
          <cell r="I23">
            <v>57</v>
          </cell>
          <cell r="J23">
            <v>74</v>
          </cell>
          <cell r="K23">
            <v>0</v>
          </cell>
          <cell r="L23">
            <v>0</v>
          </cell>
          <cell r="M23">
            <v>0</v>
          </cell>
        </row>
        <row r="26">
          <cell r="B26">
            <v>7</v>
          </cell>
          <cell r="C26">
            <v>4</v>
          </cell>
          <cell r="D26">
            <v>8</v>
          </cell>
          <cell r="E26">
            <v>8</v>
          </cell>
          <cell r="F26">
            <v>6</v>
          </cell>
          <cell r="G26">
            <v>5</v>
          </cell>
          <cell r="H26">
            <v>5</v>
          </cell>
          <cell r="I26">
            <v>10</v>
          </cell>
          <cell r="J26">
            <v>7</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28</v>
          </cell>
          <cell r="C30">
            <v>44</v>
          </cell>
          <cell r="D30">
            <v>44</v>
          </cell>
          <cell r="E30">
            <v>49</v>
          </cell>
          <cell r="F30">
            <v>39</v>
          </cell>
          <cell r="G30">
            <v>37</v>
          </cell>
          <cell r="H30">
            <v>39</v>
          </cell>
          <cell r="I30">
            <v>53</v>
          </cell>
          <cell r="J30">
            <v>41</v>
          </cell>
          <cell r="K30"/>
          <cell r="L30"/>
          <cell r="M30"/>
        </row>
        <row r="31">
          <cell r="B31">
            <v>0</v>
          </cell>
          <cell r="C31">
            <v>1</v>
          </cell>
          <cell r="D31">
            <v>1</v>
          </cell>
          <cell r="E31">
            <v>1</v>
          </cell>
          <cell r="F31">
            <v>2</v>
          </cell>
          <cell r="G31">
            <v>2</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127</v>
          </cell>
          <cell r="C33">
            <v>110</v>
          </cell>
          <cell r="D33">
            <v>122</v>
          </cell>
          <cell r="E33">
            <v>116</v>
          </cell>
          <cell r="F33">
            <v>128</v>
          </cell>
          <cell r="G33">
            <v>114</v>
          </cell>
          <cell r="H33">
            <v>129</v>
          </cell>
          <cell r="I33">
            <v>131</v>
          </cell>
          <cell r="J33">
            <v>114</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1</v>
          </cell>
          <cell r="D41">
            <v>1</v>
          </cell>
          <cell r="E41">
            <v>3</v>
          </cell>
          <cell r="F41">
            <v>0</v>
          </cell>
          <cell r="G41">
            <v>0</v>
          </cell>
          <cell r="H41">
            <v>1</v>
          </cell>
          <cell r="I41">
            <v>2</v>
          </cell>
          <cell r="J41">
            <v>2</v>
          </cell>
          <cell r="K41"/>
          <cell r="L41"/>
          <cell r="M41"/>
        </row>
        <row r="42">
          <cell r="B42">
            <v>0</v>
          </cell>
          <cell r="C42">
            <v>3</v>
          </cell>
          <cell r="D42">
            <v>4</v>
          </cell>
          <cell r="E42">
            <v>4</v>
          </cell>
          <cell r="F42">
            <v>0</v>
          </cell>
          <cell r="G42">
            <v>0</v>
          </cell>
          <cell r="H42">
            <v>0</v>
          </cell>
          <cell r="I42">
            <v>0</v>
          </cell>
          <cell r="J42">
            <v>0</v>
          </cell>
          <cell r="K42"/>
          <cell r="L42"/>
          <cell r="M42"/>
        </row>
        <row r="43">
          <cell r="B43">
            <v>0</v>
          </cell>
          <cell r="C43">
            <v>0</v>
          </cell>
          <cell r="D43">
            <v>0</v>
          </cell>
          <cell r="E43">
            <v>0</v>
          </cell>
          <cell r="F43">
            <v>0</v>
          </cell>
          <cell r="G43">
            <v>2</v>
          </cell>
          <cell r="H43">
            <v>2</v>
          </cell>
          <cell r="I43">
            <v>3</v>
          </cell>
          <cell r="J43">
            <v>7</v>
          </cell>
          <cell r="K43"/>
          <cell r="L43"/>
          <cell r="M43"/>
        </row>
        <row r="44">
          <cell r="B44">
            <v>0</v>
          </cell>
          <cell r="C44">
            <v>1</v>
          </cell>
          <cell r="D44">
            <v>2</v>
          </cell>
          <cell r="E44">
            <v>1</v>
          </cell>
          <cell r="F44">
            <v>4</v>
          </cell>
          <cell r="G44">
            <v>1</v>
          </cell>
          <cell r="H44">
            <v>1</v>
          </cell>
          <cell r="I44">
            <v>2</v>
          </cell>
          <cell r="J44">
            <v>3</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1</v>
          </cell>
          <cell r="J46">
            <v>0</v>
          </cell>
          <cell r="K46"/>
          <cell r="L46"/>
          <cell r="M46"/>
        </row>
        <row r="47">
          <cell r="B47">
            <v>2</v>
          </cell>
          <cell r="C47">
            <v>4</v>
          </cell>
          <cell r="D47">
            <v>1</v>
          </cell>
          <cell r="E47">
            <v>6</v>
          </cell>
          <cell r="F47">
            <v>8</v>
          </cell>
          <cell r="G47">
            <v>5</v>
          </cell>
          <cell r="H47">
            <v>8</v>
          </cell>
          <cell r="I47">
            <v>4</v>
          </cell>
          <cell r="J47">
            <v>8</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66</v>
          </cell>
          <cell r="C51">
            <v>38</v>
          </cell>
          <cell r="D51">
            <v>63</v>
          </cell>
          <cell r="E51">
            <v>48</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24</v>
          </cell>
          <cell r="C53">
            <v>16</v>
          </cell>
          <cell r="D53">
            <v>22</v>
          </cell>
          <cell r="E53">
            <v>28</v>
          </cell>
          <cell r="F53">
            <v>29</v>
          </cell>
          <cell r="G53">
            <v>28</v>
          </cell>
          <cell r="H53">
            <v>24</v>
          </cell>
          <cell r="I53">
            <v>40</v>
          </cell>
          <cell r="J53">
            <v>31</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1</v>
          </cell>
          <cell r="K55">
            <v>0</v>
          </cell>
          <cell r="L55">
            <v>0</v>
          </cell>
          <cell r="M55">
            <v>0</v>
          </cell>
        </row>
        <row r="56">
          <cell r="B56">
            <v>3</v>
          </cell>
          <cell r="C56">
            <v>6</v>
          </cell>
          <cell r="D56">
            <v>1</v>
          </cell>
          <cell r="E56">
            <v>4</v>
          </cell>
          <cell r="F56">
            <v>1</v>
          </cell>
          <cell r="G56">
            <v>2</v>
          </cell>
          <cell r="H56">
            <v>4</v>
          </cell>
          <cell r="I56">
            <v>4</v>
          </cell>
          <cell r="J56">
            <v>5</v>
          </cell>
          <cell r="K56">
            <v>0</v>
          </cell>
          <cell r="L56">
            <v>0</v>
          </cell>
          <cell r="M56">
            <v>0</v>
          </cell>
        </row>
        <row r="57">
          <cell r="B57">
            <v>0</v>
          </cell>
          <cell r="C57">
            <v>2</v>
          </cell>
          <cell r="D57">
            <v>1</v>
          </cell>
          <cell r="E57">
            <v>2</v>
          </cell>
          <cell r="F57">
            <v>2</v>
          </cell>
          <cell r="G57">
            <v>1</v>
          </cell>
          <cell r="H57">
            <v>2</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4</v>
          </cell>
          <cell r="C61">
            <v>0</v>
          </cell>
          <cell r="D61">
            <v>7</v>
          </cell>
          <cell r="E61">
            <v>1</v>
          </cell>
          <cell r="F61">
            <v>0</v>
          </cell>
          <cell r="G61">
            <v>22</v>
          </cell>
          <cell r="H61">
            <v>27</v>
          </cell>
          <cell r="I61">
            <v>22</v>
          </cell>
          <cell r="J61">
            <v>17</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2</v>
          </cell>
          <cell r="C67">
            <v>1</v>
          </cell>
          <cell r="D67">
            <v>1</v>
          </cell>
          <cell r="E67">
            <v>1</v>
          </cell>
          <cell r="F67">
            <v>2</v>
          </cell>
          <cell r="G67">
            <v>0</v>
          </cell>
          <cell r="H67">
            <v>0</v>
          </cell>
          <cell r="I67">
            <v>0</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3</v>
          </cell>
          <cell r="C70">
            <v>4</v>
          </cell>
          <cell r="D70">
            <v>5</v>
          </cell>
          <cell r="E70">
            <v>3</v>
          </cell>
          <cell r="F70">
            <v>3</v>
          </cell>
          <cell r="G70">
            <v>1</v>
          </cell>
          <cell r="H70">
            <v>4</v>
          </cell>
          <cell r="I70">
            <v>2</v>
          </cell>
          <cell r="J70">
            <v>0</v>
          </cell>
          <cell r="K70"/>
          <cell r="L70"/>
          <cell r="M70"/>
        </row>
        <row r="71">
          <cell r="B71">
            <v>0</v>
          </cell>
          <cell r="C71">
            <v>0</v>
          </cell>
          <cell r="D71">
            <v>0</v>
          </cell>
          <cell r="E71">
            <v>0</v>
          </cell>
          <cell r="F71">
            <v>2</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3</v>
          </cell>
          <cell r="I73">
            <v>1</v>
          </cell>
          <cell r="J73">
            <v>6</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29</v>
          </cell>
          <cell r="C84">
            <v>29</v>
          </cell>
          <cell r="D84">
            <v>29</v>
          </cell>
          <cell r="E84">
            <v>30</v>
          </cell>
          <cell r="F84">
            <v>30</v>
          </cell>
          <cell r="G84">
            <v>28</v>
          </cell>
          <cell r="H84">
            <v>30</v>
          </cell>
          <cell r="I84">
            <v>29</v>
          </cell>
          <cell r="J84">
            <v>30</v>
          </cell>
          <cell r="K84" t="str">
            <v>0</v>
          </cell>
          <cell r="L84" t="str">
            <v>0</v>
          </cell>
          <cell r="M84" t="str">
            <v>0</v>
          </cell>
        </row>
        <row r="85">
          <cell r="B85">
            <v>5.8</v>
          </cell>
          <cell r="C85">
            <v>5.9</v>
          </cell>
          <cell r="D85">
            <v>6.5</v>
          </cell>
          <cell r="E85">
            <v>5</v>
          </cell>
          <cell r="F85">
            <v>6.1</v>
          </cell>
          <cell r="G85">
            <v>5.4</v>
          </cell>
          <cell r="H85">
            <v>5.2</v>
          </cell>
          <cell r="I85">
            <v>7.2</v>
          </cell>
          <cell r="J85">
            <v>6.2</v>
          </cell>
          <cell r="K85" t="str">
            <v>0</v>
          </cell>
          <cell r="L85" t="str">
            <v>0</v>
          </cell>
          <cell r="M85" t="str">
            <v>0</v>
          </cell>
        </row>
      </sheetData>
      <sheetData sheetId="17">
        <row r="17">
          <cell r="B17">
            <v>136</v>
          </cell>
          <cell r="C17">
            <v>119</v>
          </cell>
          <cell r="D17">
            <v>135</v>
          </cell>
          <cell r="E17">
            <v>137</v>
          </cell>
          <cell r="F17">
            <v>133</v>
          </cell>
          <cell r="G17">
            <v>142</v>
          </cell>
          <cell r="H17">
            <v>135</v>
          </cell>
          <cell r="I17">
            <v>135</v>
          </cell>
          <cell r="J17">
            <v>152</v>
          </cell>
          <cell r="K17">
            <v>0</v>
          </cell>
          <cell r="L17">
            <v>0</v>
          </cell>
          <cell r="M17">
            <v>0</v>
          </cell>
        </row>
        <row r="18">
          <cell r="B18">
            <v>87</v>
          </cell>
          <cell r="C18">
            <v>66</v>
          </cell>
          <cell r="D18">
            <v>86</v>
          </cell>
          <cell r="E18">
            <v>88</v>
          </cell>
          <cell r="F18">
            <v>90</v>
          </cell>
          <cell r="G18">
            <v>108</v>
          </cell>
          <cell r="H18">
            <v>92</v>
          </cell>
          <cell r="I18">
            <v>100</v>
          </cell>
          <cell r="J18">
            <v>82</v>
          </cell>
          <cell r="K18">
            <v>0</v>
          </cell>
          <cell r="L18">
            <v>0</v>
          </cell>
          <cell r="M18">
            <v>0</v>
          </cell>
        </row>
        <row r="21">
          <cell r="B21">
            <v>66</v>
          </cell>
          <cell r="C21">
            <v>52</v>
          </cell>
          <cell r="D21">
            <v>82</v>
          </cell>
          <cell r="E21">
            <v>72</v>
          </cell>
          <cell r="F21">
            <v>22</v>
          </cell>
          <cell r="G21">
            <v>39</v>
          </cell>
          <cell r="H21">
            <v>34</v>
          </cell>
          <cell r="I21">
            <v>39</v>
          </cell>
          <cell r="J21">
            <v>36</v>
          </cell>
          <cell r="K21">
            <v>0</v>
          </cell>
          <cell r="L21">
            <v>0</v>
          </cell>
          <cell r="M21">
            <v>0</v>
          </cell>
        </row>
        <row r="22">
          <cell r="B22">
            <v>5</v>
          </cell>
          <cell r="C22">
            <v>1</v>
          </cell>
          <cell r="D22">
            <v>4</v>
          </cell>
          <cell r="E22">
            <v>6</v>
          </cell>
          <cell r="F22">
            <v>2</v>
          </cell>
          <cell r="G22">
            <v>6</v>
          </cell>
          <cell r="H22">
            <v>5</v>
          </cell>
          <cell r="I22">
            <v>4</v>
          </cell>
          <cell r="J22">
            <v>2</v>
          </cell>
          <cell r="K22">
            <v>0</v>
          </cell>
          <cell r="L22">
            <v>0</v>
          </cell>
          <cell r="M22">
            <v>0</v>
          </cell>
        </row>
        <row r="23">
          <cell r="B23">
            <v>16</v>
          </cell>
          <cell r="C23">
            <v>13</v>
          </cell>
          <cell r="D23">
            <v>0</v>
          </cell>
          <cell r="E23">
            <v>10</v>
          </cell>
          <cell r="F23">
            <v>66</v>
          </cell>
          <cell r="G23">
            <v>63</v>
          </cell>
          <cell r="H23">
            <v>53</v>
          </cell>
          <cell r="I23">
            <v>57</v>
          </cell>
          <cell r="J23">
            <v>44</v>
          </cell>
          <cell r="K23">
            <v>0</v>
          </cell>
          <cell r="L23">
            <v>0</v>
          </cell>
          <cell r="M23">
            <v>0</v>
          </cell>
        </row>
        <row r="26">
          <cell r="B26">
            <v>2</v>
          </cell>
          <cell r="C26">
            <v>1</v>
          </cell>
          <cell r="D26">
            <v>1</v>
          </cell>
          <cell r="E26">
            <v>0</v>
          </cell>
          <cell r="F26">
            <v>1</v>
          </cell>
          <cell r="G26">
            <v>4</v>
          </cell>
          <cell r="H26">
            <v>2</v>
          </cell>
          <cell r="I26">
            <v>0</v>
          </cell>
          <cell r="J26">
            <v>4</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7</v>
          </cell>
          <cell r="C30">
            <v>8</v>
          </cell>
          <cell r="D30">
            <v>11</v>
          </cell>
          <cell r="E30">
            <v>18</v>
          </cell>
          <cell r="F30">
            <v>14</v>
          </cell>
          <cell r="G30">
            <v>21</v>
          </cell>
          <cell r="H30">
            <v>14</v>
          </cell>
          <cell r="I30">
            <v>12</v>
          </cell>
          <cell r="J30">
            <v>36</v>
          </cell>
          <cell r="K30"/>
          <cell r="L30"/>
          <cell r="M30"/>
        </row>
        <row r="31">
          <cell r="B31">
            <v>0</v>
          </cell>
          <cell r="C31">
            <v>0</v>
          </cell>
          <cell r="D31">
            <v>2</v>
          </cell>
          <cell r="E31">
            <v>0</v>
          </cell>
          <cell r="F31">
            <v>0</v>
          </cell>
          <cell r="G31">
            <v>2</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127</v>
          </cell>
          <cell r="C33">
            <v>110</v>
          </cell>
          <cell r="D33">
            <v>121</v>
          </cell>
          <cell r="E33">
            <v>119</v>
          </cell>
          <cell r="F33">
            <v>118</v>
          </cell>
          <cell r="G33">
            <v>115</v>
          </cell>
          <cell r="H33">
            <v>119</v>
          </cell>
          <cell r="I33">
            <v>123</v>
          </cell>
          <cell r="J33">
            <v>112</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0</v>
          </cell>
          <cell r="E41">
            <v>0</v>
          </cell>
          <cell r="F41">
            <v>0</v>
          </cell>
          <cell r="G41">
            <v>0</v>
          </cell>
          <cell r="H41">
            <v>1</v>
          </cell>
          <cell r="I41">
            <v>0</v>
          </cell>
          <cell r="J41">
            <v>1</v>
          </cell>
          <cell r="K41"/>
          <cell r="L41"/>
          <cell r="M41"/>
        </row>
        <row r="42">
          <cell r="B42">
            <v>2</v>
          </cell>
          <cell r="C42">
            <v>0</v>
          </cell>
          <cell r="D42">
            <v>4</v>
          </cell>
          <cell r="E42">
            <v>2</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1</v>
          </cell>
          <cell r="J43">
            <v>0</v>
          </cell>
          <cell r="K43"/>
          <cell r="L43"/>
          <cell r="M43"/>
        </row>
        <row r="44">
          <cell r="B44">
            <v>0</v>
          </cell>
          <cell r="C44">
            <v>0</v>
          </cell>
          <cell r="D44">
            <v>0</v>
          </cell>
          <cell r="E44">
            <v>0</v>
          </cell>
          <cell r="F44">
            <v>0</v>
          </cell>
          <cell r="G44">
            <v>1</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0</v>
          </cell>
          <cell r="E46">
            <v>0</v>
          </cell>
          <cell r="F46">
            <v>0</v>
          </cell>
          <cell r="G46">
            <v>0</v>
          </cell>
          <cell r="H46">
            <v>1</v>
          </cell>
          <cell r="I46">
            <v>0</v>
          </cell>
          <cell r="J46">
            <v>0</v>
          </cell>
          <cell r="K46"/>
          <cell r="L46"/>
          <cell r="M46"/>
        </row>
        <row r="47">
          <cell r="B47">
            <v>0</v>
          </cell>
          <cell r="C47">
            <v>0</v>
          </cell>
          <cell r="D47">
            <v>1</v>
          </cell>
          <cell r="E47">
            <v>1</v>
          </cell>
          <cell r="F47">
            <v>4</v>
          </cell>
          <cell r="G47">
            <v>1</v>
          </cell>
          <cell r="H47">
            <v>1</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47</v>
          </cell>
          <cell r="C51">
            <v>39</v>
          </cell>
          <cell r="D51">
            <v>51</v>
          </cell>
          <cell r="E51">
            <v>46</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13</v>
          </cell>
          <cell r="C53">
            <v>11</v>
          </cell>
          <cell r="D53">
            <v>13</v>
          </cell>
          <cell r="E53">
            <v>16</v>
          </cell>
          <cell r="F53">
            <v>15</v>
          </cell>
          <cell r="G53">
            <v>18</v>
          </cell>
          <cell r="H53">
            <v>15</v>
          </cell>
          <cell r="I53">
            <v>21</v>
          </cell>
          <cell r="J53">
            <v>19</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1</v>
          </cell>
          <cell r="C56">
            <v>0</v>
          </cell>
          <cell r="D56">
            <v>4</v>
          </cell>
          <cell r="E56">
            <v>1</v>
          </cell>
          <cell r="F56">
            <v>2</v>
          </cell>
          <cell r="G56">
            <v>3</v>
          </cell>
          <cell r="H56">
            <v>1</v>
          </cell>
          <cell r="I56">
            <v>3</v>
          </cell>
          <cell r="J56">
            <v>3</v>
          </cell>
          <cell r="K56">
            <v>0</v>
          </cell>
          <cell r="L56">
            <v>0</v>
          </cell>
          <cell r="M56">
            <v>0</v>
          </cell>
        </row>
        <row r="57">
          <cell r="B57">
            <v>1</v>
          </cell>
          <cell r="C57">
            <v>1</v>
          </cell>
          <cell r="D57">
            <v>2</v>
          </cell>
          <cell r="E57">
            <v>2</v>
          </cell>
          <cell r="F57">
            <v>1</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1</v>
          </cell>
          <cell r="C61">
            <v>0</v>
          </cell>
          <cell r="D61">
            <v>7</v>
          </cell>
          <cell r="E61">
            <v>4</v>
          </cell>
          <cell r="F61">
            <v>0</v>
          </cell>
          <cell r="G61">
            <v>16</v>
          </cell>
          <cell r="H61">
            <v>15</v>
          </cell>
          <cell r="I61">
            <v>14</v>
          </cell>
          <cell r="J61">
            <v>13</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4</v>
          </cell>
          <cell r="C70">
            <v>1</v>
          </cell>
          <cell r="D70">
            <v>4</v>
          </cell>
          <cell r="E70">
            <v>3</v>
          </cell>
          <cell r="F70">
            <v>2</v>
          </cell>
          <cell r="G70">
            <v>6</v>
          </cell>
          <cell r="H70">
            <v>5</v>
          </cell>
          <cell r="I70">
            <v>1</v>
          </cell>
          <cell r="J70">
            <v>1</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1</v>
          </cell>
          <cell r="C73">
            <v>0</v>
          </cell>
          <cell r="D73">
            <v>0</v>
          </cell>
          <cell r="E73">
            <v>2</v>
          </cell>
          <cell r="F73">
            <v>0</v>
          </cell>
          <cell r="G73">
            <v>0</v>
          </cell>
          <cell r="H73">
            <v>0</v>
          </cell>
          <cell r="I73">
            <v>2</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1</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29</v>
          </cell>
          <cell r="C84">
            <v>29</v>
          </cell>
          <cell r="D84">
            <v>28</v>
          </cell>
          <cell r="E84">
            <v>28</v>
          </cell>
          <cell r="F84">
            <v>29</v>
          </cell>
          <cell r="G84">
            <v>30</v>
          </cell>
          <cell r="H84">
            <v>29</v>
          </cell>
          <cell r="I84">
            <v>29</v>
          </cell>
          <cell r="J84">
            <v>29</v>
          </cell>
          <cell r="K84" t="str">
            <v>0</v>
          </cell>
          <cell r="L84" t="str">
            <v>0</v>
          </cell>
          <cell r="M84" t="str">
            <v>0</v>
          </cell>
        </row>
        <row r="85">
          <cell r="B85">
            <v>1.7</v>
          </cell>
          <cell r="C85">
            <v>1.8</v>
          </cell>
          <cell r="D85">
            <v>2</v>
          </cell>
          <cell r="E85">
            <v>1.8</v>
          </cell>
          <cell r="F85">
            <v>1.5</v>
          </cell>
          <cell r="G85">
            <v>1.6</v>
          </cell>
          <cell r="H85">
            <v>1.7</v>
          </cell>
          <cell r="I85">
            <v>1.5</v>
          </cell>
          <cell r="J85">
            <v>2.4</v>
          </cell>
          <cell r="K85" t="str">
            <v>0</v>
          </cell>
          <cell r="L85" t="str">
            <v>0</v>
          </cell>
          <cell r="M85" t="str">
            <v>0</v>
          </cell>
        </row>
      </sheetData>
      <sheetData sheetId="18">
        <row r="17">
          <cell r="B17">
            <v>125</v>
          </cell>
          <cell r="C17">
            <v>110</v>
          </cell>
          <cell r="D17">
            <v>126</v>
          </cell>
          <cell r="E17">
            <v>179</v>
          </cell>
          <cell r="F17">
            <v>128</v>
          </cell>
          <cell r="G17">
            <v>148</v>
          </cell>
          <cell r="H17">
            <v>127</v>
          </cell>
          <cell r="I17">
            <v>134</v>
          </cell>
          <cell r="J17">
            <v>142</v>
          </cell>
          <cell r="K17">
            <v>0</v>
          </cell>
          <cell r="L17">
            <v>0</v>
          </cell>
          <cell r="M17">
            <v>0</v>
          </cell>
        </row>
        <row r="18">
          <cell r="B18">
            <v>57</v>
          </cell>
          <cell r="C18">
            <v>45</v>
          </cell>
          <cell r="D18">
            <v>46</v>
          </cell>
          <cell r="E18">
            <v>9</v>
          </cell>
          <cell r="F18">
            <v>42</v>
          </cell>
          <cell r="G18">
            <v>54</v>
          </cell>
          <cell r="H18">
            <v>66</v>
          </cell>
          <cell r="I18">
            <v>49</v>
          </cell>
          <cell r="J18">
            <v>174</v>
          </cell>
          <cell r="K18">
            <v>0</v>
          </cell>
          <cell r="L18">
            <v>0</v>
          </cell>
          <cell r="M18">
            <v>0</v>
          </cell>
        </row>
        <row r="21">
          <cell r="B21">
            <v>42</v>
          </cell>
          <cell r="C21">
            <v>38</v>
          </cell>
          <cell r="D21">
            <v>45</v>
          </cell>
          <cell r="E21">
            <v>29</v>
          </cell>
          <cell r="F21">
            <v>14</v>
          </cell>
          <cell r="G21">
            <v>26</v>
          </cell>
          <cell r="H21">
            <v>26</v>
          </cell>
          <cell r="I21">
            <v>23</v>
          </cell>
          <cell r="J21">
            <v>86</v>
          </cell>
          <cell r="K21">
            <v>0</v>
          </cell>
          <cell r="L21">
            <v>0</v>
          </cell>
          <cell r="M21">
            <v>0</v>
          </cell>
        </row>
        <row r="22">
          <cell r="B22">
            <v>3</v>
          </cell>
          <cell r="C22">
            <v>2</v>
          </cell>
          <cell r="D22">
            <v>1</v>
          </cell>
          <cell r="E22">
            <v>3</v>
          </cell>
          <cell r="F22">
            <v>0</v>
          </cell>
          <cell r="G22">
            <v>2</v>
          </cell>
          <cell r="H22">
            <v>0</v>
          </cell>
          <cell r="I22">
            <v>3</v>
          </cell>
          <cell r="J22">
            <v>11</v>
          </cell>
          <cell r="K22">
            <v>0</v>
          </cell>
          <cell r="L22">
            <v>0</v>
          </cell>
          <cell r="M22">
            <v>0</v>
          </cell>
        </row>
        <row r="23">
          <cell r="B23">
            <v>12</v>
          </cell>
          <cell r="C23">
            <v>5</v>
          </cell>
          <cell r="D23">
            <v>0</v>
          </cell>
          <cell r="E23">
            <v>9</v>
          </cell>
          <cell r="F23">
            <v>28</v>
          </cell>
          <cell r="G23">
            <v>26</v>
          </cell>
          <cell r="H23">
            <v>40</v>
          </cell>
          <cell r="I23">
            <v>23</v>
          </cell>
          <cell r="J23">
            <v>77</v>
          </cell>
          <cell r="K23">
            <v>0</v>
          </cell>
          <cell r="L23">
            <v>0</v>
          </cell>
          <cell r="M23">
            <v>0</v>
          </cell>
        </row>
        <row r="26">
          <cell r="B26">
            <v>4</v>
          </cell>
          <cell r="C26">
            <v>2</v>
          </cell>
          <cell r="D26">
            <v>1</v>
          </cell>
          <cell r="E26">
            <v>2</v>
          </cell>
          <cell r="F26">
            <v>2</v>
          </cell>
          <cell r="G26">
            <v>3</v>
          </cell>
          <cell r="H26">
            <v>2</v>
          </cell>
          <cell r="I26">
            <v>1</v>
          </cell>
          <cell r="J26">
            <v>4</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v>
          </cell>
          <cell r="C30">
            <v>1</v>
          </cell>
          <cell r="D30">
            <v>6</v>
          </cell>
          <cell r="E30">
            <v>52</v>
          </cell>
          <cell r="F30">
            <v>7</v>
          </cell>
          <cell r="G30">
            <v>8</v>
          </cell>
          <cell r="H30">
            <v>7</v>
          </cell>
          <cell r="I30">
            <v>9</v>
          </cell>
          <cell r="J30">
            <v>20</v>
          </cell>
          <cell r="K30"/>
          <cell r="L30"/>
          <cell r="M30"/>
        </row>
        <row r="31">
          <cell r="B31">
            <v>0</v>
          </cell>
          <cell r="C31">
            <v>0</v>
          </cell>
          <cell r="D31">
            <v>0</v>
          </cell>
          <cell r="E31">
            <v>1</v>
          </cell>
          <cell r="F31">
            <v>2</v>
          </cell>
          <cell r="G31">
            <v>1</v>
          </cell>
          <cell r="H31">
            <v>0</v>
          </cell>
          <cell r="I31">
            <v>0</v>
          </cell>
          <cell r="J31">
            <v>0</v>
          </cell>
          <cell r="K31"/>
          <cell r="L31"/>
          <cell r="M31"/>
        </row>
        <row r="32">
          <cell r="B32">
            <v>0</v>
          </cell>
          <cell r="C32">
            <v>0</v>
          </cell>
          <cell r="D32">
            <v>1</v>
          </cell>
          <cell r="E32">
            <v>0</v>
          </cell>
          <cell r="F32">
            <v>0</v>
          </cell>
          <cell r="G32">
            <v>0</v>
          </cell>
          <cell r="H32">
            <v>0</v>
          </cell>
          <cell r="I32">
            <v>0</v>
          </cell>
          <cell r="J32">
            <v>0</v>
          </cell>
          <cell r="K32"/>
          <cell r="L32"/>
          <cell r="M32"/>
        </row>
        <row r="33">
          <cell r="B33">
            <v>120</v>
          </cell>
          <cell r="C33">
            <v>107</v>
          </cell>
          <cell r="D33">
            <v>118</v>
          </cell>
          <cell r="E33">
            <v>124</v>
          </cell>
          <cell r="F33">
            <v>117</v>
          </cell>
          <cell r="G33">
            <v>136</v>
          </cell>
          <cell r="H33">
            <v>118</v>
          </cell>
          <cell r="I33">
            <v>124</v>
          </cell>
          <cell r="J33">
            <v>118</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2</v>
          </cell>
          <cell r="C41">
            <v>1</v>
          </cell>
          <cell r="D41">
            <v>0</v>
          </cell>
          <cell r="E41">
            <v>0</v>
          </cell>
          <cell r="F41">
            <v>0</v>
          </cell>
          <cell r="G41">
            <v>2</v>
          </cell>
          <cell r="H41">
            <v>2</v>
          </cell>
          <cell r="I41">
            <v>1</v>
          </cell>
          <cell r="J41">
            <v>1</v>
          </cell>
          <cell r="K41"/>
          <cell r="L41"/>
          <cell r="M41"/>
        </row>
        <row r="42">
          <cell r="B42">
            <v>0</v>
          </cell>
          <cell r="C42">
            <v>0</v>
          </cell>
          <cell r="D42">
            <v>1</v>
          </cell>
          <cell r="E42">
            <v>2</v>
          </cell>
          <cell r="F42">
            <v>0</v>
          </cell>
          <cell r="G42">
            <v>0</v>
          </cell>
          <cell r="H42">
            <v>0</v>
          </cell>
          <cell r="I42">
            <v>0</v>
          </cell>
          <cell r="J42">
            <v>0</v>
          </cell>
          <cell r="K42"/>
          <cell r="L42"/>
          <cell r="M42"/>
        </row>
        <row r="43">
          <cell r="B43">
            <v>0</v>
          </cell>
          <cell r="C43">
            <v>0</v>
          </cell>
          <cell r="D43">
            <v>0</v>
          </cell>
          <cell r="E43">
            <v>0</v>
          </cell>
          <cell r="F43">
            <v>0</v>
          </cell>
          <cell r="G43">
            <v>0</v>
          </cell>
          <cell r="H43">
            <v>1</v>
          </cell>
          <cell r="I43">
            <v>0</v>
          </cell>
          <cell r="J43">
            <v>2</v>
          </cell>
          <cell r="K43"/>
          <cell r="L43"/>
          <cell r="M43"/>
        </row>
        <row r="44">
          <cell r="B44">
            <v>1</v>
          </cell>
          <cell r="C44">
            <v>0</v>
          </cell>
          <cell r="D44">
            <v>0</v>
          </cell>
          <cell r="E44">
            <v>1</v>
          </cell>
          <cell r="F44">
            <v>0</v>
          </cell>
          <cell r="G44">
            <v>1</v>
          </cell>
          <cell r="H44">
            <v>0</v>
          </cell>
          <cell r="I44">
            <v>1</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2</v>
          </cell>
          <cell r="I46">
            <v>0</v>
          </cell>
          <cell r="J46">
            <v>0</v>
          </cell>
          <cell r="K46"/>
          <cell r="L46"/>
          <cell r="M46"/>
        </row>
        <row r="47">
          <cell r="B47">
            <v>3</v>
          </cell>
          <cell r="C47">
            <v>3</v>
          </cell>
          <cell r="D47">
            <v>3</v>
          </cell>
          <cell r="E47">
            <v>2</v>
          </cell>
          <cell r="F47">
            <v>10</v>
          </cell>
          <cell r="G47">
            <v>5</v>
          </cell>
          <cell r="H47">
            <v>6</v>
          </cell>
          <cell r="I47">
            <v>3</v>
          </cell>
          <cell r="J47">
            <v>14</v>
          </cell>
          <cell r="K47"/>
          <cell r="L47"/>
          <cell r="M47"/>
        </row>
        <row r="48">
          <cell r="B48">
            <v>0</v>
          </cell>
          <cell r="C48">
            <v>0</v>
          </cell>
          <cell r="D48">
            <v>0</v>
          </cell>
          <cell r="E48">
            <v>0</v>
          </cell>
          <cell r="F48">
            <v>0</v>
          </cell>
          <cell r="G48">
            <v>0</v>
          </cell>
          <cell r="H48">
            <v>0</v>
          </cell>
          <cell r="I48">
            <v>1</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1</v>
          </cell>
          <cell r="F50">
            <v>0</v>
          </cell>
          <cell r="G50">
            <v>0</v>
          </cell>
          <cell r="H50">
            <v>0</v>
          </cell>
          <cell r="I50">
            <v>0</v>
          </cell>
          <cell r="J50">
            <v>0</v>
          </cell>
          <cell r="K50"/>
          <cell r="L50"/>
          <cell r="M50"/>
        </row>
        <row r="51">
          <cell r="B51">
            <v>22</v>
          </cell>
          <cell r="C51">
            <v>26</v>
          </cell>
          <cell r="D51">
            <v>29</v>
          </cell>
          <cell r="E51">
            <v>19</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8</v>
          </cell>
          <cell r="C53">
            <v>8</v>
          </cell>
          <cell r="D53">
            <v>9</v>
          </cell>
          <cell r="E53">
            <v>3</v>
          </cell>
          <cell r="F53">
            <v>3</v>
          </cell>
          <cell r="G53">
            <v>11</v>
          </cell>
          <cell r="H53">
            <v>9</v>
          </cell>
          <cell r="I53">
            <v>9</v>
          </cell>
          <cell r="J53">
            <v>37</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1</v>
          </cell>
          <cell r="G55">
            <v>0</v>
          </cell>
          <cell r="H55">
            <v>0</v>
          </cell>
          <cell r="I55">
            <v>0</v>
          </cell>
          <cell r="J55">
            <v>2</v>
          </cell>
          <cell r="K55">
            <v>0</v>
          </cell>
          <cell r="L55">
            <v>0</v>
          </cell>
          <cell r="M55">
            <v>0</v>
          </cell>
        </row>
        <row r="56">
          <cell r="B56">
            <v>0</v>
          </cell>
          <cell r="C56">
            <v>0</v>
          </cell>
          <cell r="D56">
            <v>0</v>
          </cell>
          <cell r="E56">
            <v>0</v>
          </cell>
          <cell r="F56">
            <v>0</v>
          </cell>
          <cell r="G56">
            <v>1</v>
          </cell>
          <cell r="H56">
            <v>0</v>
          </cell>
          <cell r="I56">
            <v>2</v>
          </cell>
          <cell r="J56">
            <v>1</v>
          </cell>
          <cell r="K56">
            <v>0</v>
          </cell>
          <cell r="L56">
            <v>0</v>
          </cell>
          <cell r="M56">
            <v>0</v>
          </cell>
        </row>
        <row r="57">
          <cell r="B57">
            <v>2</v>
          </cell>
          <cell r="C57">
            <v>0</v>
          </cell>
          <cell r="D57">
            <v>1</v>
          </cell>
          <cell r="E57">
            <v>1</v>
          </cell>
          <cell r="F57">
            <v>0</v>
          </cell>
          <cell r="G57">
            <v>0</v>
          </cell>
          <cell r="H57">
            <v>1</v>
          </cell>
          <cell r="I57">
            <v>1</v>
          </cell>
          <cell r="J57">
            <v>3</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4</v>
          </cell>
          <cell r="C61">
            <v>0</v>
          </cell>
          <cell r="D61">
            <v>2</v>
          </cell>
          <cell r="E61">
            <v>0</v>
          </cell>
          <cell r="F61">
            <v>0</v>
          </cell>
          <cell r="G61">
            <v>6</v>
          </cell>
          <cell r="H61">
            <v>5</v>
          </cell>
          <cell r="I61">
            <v>5</v>
          </cell>
          <cell r="J61">
            <v>24</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1</v>
          </cell>
          <cell r="C69">
            <v>0</v>
          </cell>
          <cell r="D69">
            <v>0</v>
          </cell>
          <cell r="E69">
            <v>0</v>
          </cell>
          <cell r="F69">
            <v>0</v>
          </cell>
          <cell r="G69">
            <v>0</v>
          </cell>
          <cell r="H69">
            <v>0</v>
          </cell>
          <cell r="I69">
            <v>0</v>
          </cell>
          <cell r="J69">
            <v>0</v>
          </cell>
          <cell r="K69"/>
          <cell r="L69"/>
          <cell r="M69"/>
        </row>
        <row r="70">
          <cell r="B70">
            <v>1</v>
          </cell>
          <cell r="C70">
            <v>2</v>
          </cell>
          <cell r="D70">
            <v>1</v>
          </cell>
          <cell r="E70">
            <v>3</v>
          </cell>
          <cell r="F70">
            <v>0</v>
          </cell>
          <cell r="G70">
            <v>0</v>
          </cell>
          <cell r="H70">
            <v>0</v>
          </cell>
          <cell r="I70">
            <v>1</v>
          </cell>
          <cell r="J70">
            <v>3</v>
          </cell>
          <cell r="K70"/>
          <cell r="L70"/>
          <cell r="M70"/>
        </row>
        <row r="71">
          <cell r="B71">
            <v>0</v>
          </cell>
          <cell r="C71">
            <v>0</v>
          </cell>
          <cell r="D71">
            <v>0</v>
          </cell>
          <cell r="E71">
            <v>0</v>
          </cell>
          <cell r="F71">
            <v>0</v>
          </cell>
          <cell r="G71">
            <v>0</v>
          </cell>
          <cell r="H71">
            <v>0</v>
          </cell>
          <cell r="I71">
            <v>0</v>
          </cell>
          <cell r="J71">
            <v>2</v>
          </cell>
          <cell r="K71"/>
          <cell r="L71"/>
          <cell r="M71"/>
        </row>
        <row r="72">
          <cell r="B72">
            <v>0</v>
          </cell>
          <cell r="C72">
            <v>0</v>
          </cell>
          <cell r="D72">
            <v>0</v>
          </cell>
          <cell r="E72">
            <v>0</v>
          </cell>
          <cell r="F72">
            <v>0</v>
          </cell>
          <cell r="G72">
            <v>0</v>
          </cell>
          <cell r="H72">
            <v>0</v>
          </cell>
          <cell r="I72">
            <v>0</v>
          </cell>
          <cell r="J72">
            <v>0</v>
          </cell>
          <cell r="K72"/>
          <cell r="L72"/>
          <cell r="M72"/>
        </row>
        <row r="73">
          <cell r="B73">
            <v>1</v>
          </cell>
          <cell r="C73">
            <v>0</v>
          </cell>
          <cell r="D73">
            <v>0</v>
          </cell>
          <cell r="E73">
            <v>0</v>
          </cell>
          <cell r="F73">
            <v>0</v>
          </cell>
          <cell r="G73">
            <v>0</v>
          </cell>
          <cell r="H73">
            <v>0</v>
          </cell>
          <cell r="I73">
            <v>1</v>
          </cell>
          <cell r="J73">
            <v>4</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1</v>
          </cell>
          <cell r="H75">
            <v>0</v>
          </cell>
          <cell r="I75">
            <v>0</v>
          </cell>
          <cell r="J75">
            <v>2</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1</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16</v>
          </cell>
          <cell r="D84">
            <v>17</v>
          </cell>
          <cell r="E84">
            <v>16</v>
          </cell>
          <cell r="F84">
            <v>18</v>
          </cell>
          <cell r="G84">
            <v>17</v>
          </cell>
          <cell r="H84">
            <v>17</v>
          </cell>
          <cell r="I84">
            <v>16</v>
          </cell>
          <cell r="J84">
            <v>17</v>
          </cell>
          <cell r="K84" t="str">
            <v>0</v>
          </cell>
          <cell r="L84" t="str">
            <v>0</v>
          </cell>
          <cell r="M84" t="str">
            <v>0</v>
          </cell>
        </row>
        <row r="85">
          <cell r="B85">
            <v>5.8</v>
          </cell>
          <cell r="C85">
            <v>7.9</v>
          </cell>
          <cell r="D85">
            <v>4.9000000000000004</v>
          </cell>
          <cell r="E85">
            <v>6.4</v>
          </cell>
          <cell r="F85">
            <v>6.7</v>
          </cell>
          <cell r="G85">
            <v>8.1</v>
          </cell>
          <cell r="H85">
            <v>7.5</v>
          </cell>
          <cell r="I85">
            <v>6.2</v>
          </cell>
          <cell r="J85">
            <v>8.4</v>
          </cell>
          <cell r="K85" t="str">
            <v>0</v>
          </cell>
          <cell r="L85" t="str">
            <v>0</v>
          </cell>
          <cell r="M85" t="str">
            <v>0</v>
          </cell>
        </row>
      </sheetData>
      <sheetData sheetId="19">
        <row r="17">
          <cell r="B17">
            <v>182</v>
          </cell>
          <cell r="C17">
            <v>173</v>
          </cell>
          <cell r="D17">
            <v>178</v>
          </cell>
          <cell r="E17">
            <v>169</v>
          </cell>
          <cell r="F17">
            <v>182</v>
          </cell>
          <cell r="G17">
            <v>243</v>
          </cell>
          <cell r="H17">
            <v>224</v>
          </cell>
          <cell r="I17">
            <v>230</v>
          </cell>
          <cell r="J17">
            <v>242</v>
          </cell>
          <cell r="K17">
            <v>0</v>
          </cell>
          <cell r="L17">
            <v>0</v>
          </cell>
          <cell r="M17">
            <v>0</v>
          </cell>
        </row>
        <row r="18">
          <cell r="B18">
            <v>151</v>
          </cell>
          <cell r="C18">
            <v>131</v>
          </cell>
          <cell r="D18">
            <v>161</v>
          </cell>
          <cell r="E18">
            <v>108</v>
          </cell>
          <cell r="F18">
            <v>128</v>
          </cell>
          <cell r="G18">
            <v>149</v>
          </cell>
          <cell r="H18">
            <v>142</v>
          </cell>
          <cell r="I18">
            <v>163</v>
          </cell>
          <cell r="J18">
            <v>159</v>
          </cell>
          <cell r="K18">
            <v>0</v>
          </cell>
          <cell r="L18">
            <v>0</v>
          </cell>
          <cell r="M18">
            <v>0</v>
          </cell>
        </row>
        <row r="21">
          <cell r="B21">
            <v>107</v>
          </cell>
          <cell r="C21">
            <v>106</v>
          </cell>
          <cell r="D21">
            <v>147</v>
          </cell>
          <cell r="E21">
            <v>91</v>
          </cell>
          <cell r="F21">
            <v>41</v>
          </cell>
          <cell r="G21">
            <v>54</v>
          </cell>
          <cell r="H21">
            <v>52</v>
          </cell>
          <cell r="I21">
            <v>68</v>
          </cell>
          <cell r="J21">
            <v>62</v>
          </cell>
          <cell r="K21">
            <v>0</v>
          </cell>
          <cell r="L21">
            <v>0</v>
          </cell>
          <cell r="M21">
            <v>0</v>
          </cell>
        </row>
        <row r="22">
          <cell r="B22">
            <v>2</v>
          </cell>
          <cell r="C22">
            <v>6</v>
          </cell>
          <cell r="D22">
            <v>14</v>
          </cell>
          <cell r="E22">
            <v>5</v>
          </cell>
          <cell r="F22">
            <v>2</v>
          </cell>
          <cell r="G22">
            <v>2</v>
          </cell>
          <cell r="H22">
            <v>3</v>
          </cell>
          <cell r="I22">
            <v>2</v>
          </cell>
          <cell r="J22">
            <v>8</v>
          </cell>
          <cell r="K22">
            <v>0</v>
          </cell>
          <cell r="L22">
            <v>0</v>
          </cell>
          <cell r="M22">
            <v>0</v>
          </cell>
        </row>
        <row r="23">
          <cell r="B23">
            <v>42</v>
          </cell>
          <cell r="C23">
            <v>19</v>
          </cell>
          <cell r="D23">
            <v>0</v>
          </cell>
          <cell r="E23">
            <v>12</v>
          </cell>
          <cell r="F23">
            <v>85</v>
          </cell>
          <cell r="G23">
            <v>93</v>
          </cell>
          <cell r="H23">
            <v>87</v>
          </cell>
          <cell r="I23">
            <v>93</v>
          </cell>
          <cell r="J23">
            <v>89</v>
          </cell>
          <cell r="K23">
            <v>0</v>
          </cell>
          <cell r="L23">
            <v>0</v>
          </cell>
          <cell r="M23">
            <v>0</v>
          </cell>
        </row>
        <row r="26">
          <cell r="B26">
            <v>4</v>
          </cell>
          <cell r="C26">
            <v>7</v>
          </cell>
          <cell r="D26">
            <v>2</v>
          </cell>
          <cell r="E26">
            <v>1</v>
          </cell>
          <cell r="F26">
            <v>3</v>
          </cell>
          <cell r="G26">
            <v>5</v>
          </cell>
          <cell r="H26">
            <v>4</v>
          </cell>
          <cell r="I26">
            <v>2</v>
          </cell>
          <cell r="J26">
            <v>3</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54</v>
          </cell>
          <cell r="C30">
            <v>59</v>
          </cell>
          <cell r="D30">
            <v>56</v>
          </cell>
          <cell r="E30">
            <v>53</v>
          </cell>
          <cell r="F30">
            <v>62</v>
          </cell>
          <cell r="G30">
            <v>120</v>
          </cell>
          <cell r="H30">
            <v>104</v>
          </cell>
          <cell r="I30">
            <v>106</v>
          </cell>
          <cell r="J30">
            <v>117</v>
          </cell>
          <cell r="K30"/>
          <cell r="L30"/>
          <cell r="M30"/>
        </row>
        <row r="31">
          <cell r="B31">
            <v>0</v>
          </cell>
          <cell r="C31">
            <v>2</v>
          </cell>
          <cell r="D31">
            <v>1</v>
          </cell>
          <cell r="E31">
            <v>0</v>
          </cell>
          <cell r="F31">
            <v>1</v>
          </cell>
          <cell r="G31">
            <v>3</v>
          </cell>
          <cell r="H31">
            <v>0</v>
          </cell>
          <cell r="I31">
            <v>0</v>
          </cell>
          <cell r="J31">
            <v>0</v>
          </cell>
          <cell r="K31"/>
          <cell r="L31"/>
          <cell r="M31"/>
        </row>
        <row r="32">
          <cell r="B32">
            <v>0</v>
          </cell>
          <cell r="C32">
            <v>0</v>
          </cell>
          <cell r="D32">
            <v>0</v>
          </cell>
          <cell r="E32">
            <v>0</v>
          </cell>
          <cell r="F32">
            <v>0</v>
          </cell>
          <cell r="G32">
            <v>0</v>
          </cell>
          <cell r="H32">
            <v>0</v>
          </cell>
          <cell r="I32">
            <v>0</v>
          </cell>
          <cell r="J32">
            <v>1</v>
          </cell>
          <cell r="K32"/>
          <cell r="L32"/>
          <cell r="M32"/>
        </row>
        <row r="33">
          <cell r="B33">
            <v>124</v>
          </cell>
          <cell r="C33">
            <v>105</v>
          </cell>
          <cell r="D33">
            <v>119</v>
          </cell>
          <cell r="E33">
            <v>115</v>
          </cell>
          <cell r="F33">
            <v>116</v>
          </cell>
          <cell r="G33">
            <v>115</v>
          </cell>
          <cell r="H33">
            <v>116</v>
          </cell>
          <cell r="I33">
            <v>122</v>
          </cell>
          <cell r="J33">
            <v>121</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3</v>
          </cell>
          <cell r="I41">
            <v>1</v>
          </cell>
          <cell r="J41">
            <v>0</v>
          </cell>
          <cell r="K41"/>
          <cell r="L41"/>
          <cell r="M41"/>
        </row>
        <row r="42">
          <cell r="B42">
            <v>5</v>
          </cell>
          <cell r="C42">
            <v>3</v>
          </cell>
          <cell r="D42">
            <v>7</v>
          </cell>
          <cell r="E42">
            <v>4</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1</v>
          </cell>
          <cell r="K43"/>
          <cell r="L43"/>
          <cell r="M43"/>
        </row>
        <row r="44">
          <cell r="B44">
            <v>0</v>
          </cell>
          <cell r="C44">
            <v>1</v>
          </cell>
          <cell r="D44">
            <v>0</v>
          </cell>
          <cell r="E44">
            <v>0</v>
          </cell>
          <cell r="F44">
            <v>3</v>
          </cell>
          <cell r="G44">
            <v>0</v>
          </cell>
          <cell r="H44">
            <v>1</v>
          </cell>
          <cell r="I44">
            <v>3</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6</v>
          </cell>
          <cell r="C46">
            <v>6</v>
          </cell>
          <cell r="D46">
            <v>1</v>
          </cell>
          <cell r="E46">
            <v>1</v>
          </cell>
          <cell r="F46">
            <v>1</v>
          </cell>
          <cell r="G46">
            <v>0</v>
          </cell>
          <cell r="H46">
            <v>0</v>
          </cell>
          <cell r="I46">
            <v>0</v>
          </cell>
          <cell r="J46">
            <v>0</v>
          </cell>
          <cell r="K46"/>
          <cell r="L46"/>
          <cell r="M46"/>
        </row>
        <row r="47">
          <cell r="B47">
            <v>0</v>
          </cell>
          <cell r="C47">
            <v>0</v>
          </cell>
          <cell r="D47">
            <v>0</v>
          </cell>
          <cell r="E47">
            <v>1</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67</v>
          </cell>
          <cell r="C51">
            <v>69</v>
          </cell>
          <cell r="D51">
            <v>98</v>
          </cell>
          <cell r="E51">
            <v>50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20</v>
          </cell>
          <cell r="C53">
            <v>24</v>
          </cell>
          <cell r="D53">
            <v>29</v>
          </cell>
          <cell r="E53">
            <v>22</v>
          </cell>
          <cell r="F53">
            <v>32</v>
          </cell>
          <cell r="G53">
            <v>34</v>
          </cell>
          <cell r="H53">
            <v>31</v>
          </cell>
          <cell r="I53">
            <v>32</v>
          </cell>
          <cell r="J53">
            <v>36</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2</v>
          </cell>
          <cell r="C56">
            <v>2</v>
          </cell>
          <cell r="D56">
            <v>2</v>
          </cell>
          <cell r="E56">
            <v>1</v>
          </cell>
          <cell r="F56">
            <v>3</v>
          </cell>
          <cell r="G56">
            <v>2</v>
          </cell>
          <cell r="H56">
            <v>3</v>
          </cell>
          <cell r="I56">
            <v>5</v>
          </cell>
          <cell r="J56">
            <v>2</v>
          </cell>
          <cell r="K56">
            <v>0</v>
          </cell>
          <cell r="L56">
            <v>0</v>
          </cell>
          <cell r="M56">
            <v>0</v>
          </cell>
        </row>
        <row r="57">
          <cell r="B57">
            <v>1</v>
          </cell>
          <cell r="C57">
            <v>1</v>
          </cell>
          <cell r="D57">
            <v>0</v>
          </cell>
          <cell r="E57">
            <v>3</v>
          </cell>
          <cell r="F57">
            <v>2</v>
          </cell>
          <cell r="G57">
            <v>2</v>
          </cell>
          <cell r="H57">
            <v>0</v>
          </cell>
          <cell r="I57">
            <v>2</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3</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6</v>
          </cell>
          <cell r="C61">
            <v>0</v>
          </cell>
          <cell r="D61">
            <v>10</v>
          </cell>
          <cell r="E61">
            <v>6</v>
          </cell>
          <cell r="F61">
            <v>0</v>
          </cell>
          <cell r="G61">
            <v>16</v>
          </cell>
          <cell r="H61">
            <v>14</v>
          </cell>
          <cell r="I61">
            <v>25</v>
          </cell>
          <cell r="J61">
            <v>20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6</v>
          </cell>
          <cell r="D70">
            <v>2</v>
          </cell>
          <cell r="E70">
            <v>5</v>
          </cell>
          <cell r="F70">
            <v>2</v>
          </cell>
          <cell r="G70">
            <v>2</v>
          </cell>
          <cell r="H70">
            <v>3</v>
          </cell>
          <cell r="I70">
            <v>1</v>
          </cell>
          <cell r="J70">
            <v>3</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12</v>
          </cell>
          <cell r="E73">
            <v>0</v>
          </cell>
          <cell r="F73">
            <v>0</v>
          </cell>
          <cell r="G73">
            <v>0</v>
          </cell>
          <cell r="H73">
            <v>0</v>
          </cell>
          <cell r="I73">
            <v>1</v>
          </cell>
          <cell r="J73">
            <v>5</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33</v>
          </cell>
          <cell r="C84">
            <v>34</v>
          </cell>
          <cell r="D84">
            <v>33</v>
          </cell>
          <cell r="E84">
            <v>35</v>
          </cell>
          <cell r="F84">
            <v>37</v>
          </cell>
          <cell r="G84">
            <v>35</v>
          </cell>
          <cell r="H84">
            <v>35</v>
          </cell>
          <cell r="I84">
            <v>38</v>
          </cell>
          <cell r="J84">
            <v>35</v>
          </cell>
          <cell r="K84" t="str">
            <v>0</v>
          </cell>
          <cell r="L84" t="str">
            <v>0</v>
          </cell>
          <cell r="M84" t="str">
            <v>0</v>
          </cell>
        </row>
        <row r="85">
          <cell r="B85">
            <v>2</v>
          </cell>
          <cell r="C85">
            <v>1.3</v>
          </cell>
          <cell r="D85">
            <v>10.3</v>
          </cell>
          <cell r="E85">
            <v>2.2000000000000002</v>
          </cell>
          <cell r="F85">
            <v>1.1000000000000001</v>
          </cell>
          <cell r="G85">
            <v>1.6</v>
          </cell>
          <cell r="H85">
            <v>1.3</v>
          </cell>
          <cell r="I85">
            <v>1</v>
          </cell>
          <cell r="J85">
            <v>1.2</v>
          </cell>
          <cell r="K85" t="str">
            <v>0</v>
          </cell>
          <cell r="L85" t="str">
            <v>0</v>
          </cell>
          <cell r="M85" t="str">
            <v>0</v>
          </cell>
        </row>
      </sheetData>
      <sheetData sheetId="20">
        <row r="17">
          <cell r="B17">
            <v>182</v>
          </cell>
          <cell r="C17">
            <v>143</v>
          </cell>
          <cell r="D17">
            <v>203</v>
          </cell>
          <cell r="E17">
            <v>175</v>
          </cell>
          <cell r="F17">
            <v>189</v>
          </cell>
          <cell r="G17">
            <v>183</v>
          </cell>
          <cell r="H17">
            <v>181</v>
          </cell>
          <cell r="I17">
            <v>183</v>
          </cell>
          <cell r="J17">
            <v>172</v>
          </cell>
          <cell r="K17">
            <v>0</v>
          </cell>
          <cell r="L17">
            <v>0</v>
          </cell>
          <cell r="M17">
            <v>0</v>
          </cell>
        </row>
        <row r="18">
          <cell r="B18">
            <v>214</v>
          </cell>
          <cell r="C18">
            <v>188</v>
          </cell>
          <cell r="D18">
            <v>239</v>
          </cell>
          <cell r="E18">
            <v>201</v>
          </cell>
          <cell r="F18">
            <v>233</v>
          </cell>
          <cell r="G18">
            <v>286</v>
          </cell>
          <cell r="H18">
            <v>275</v>
          </cell>
          <cell r="I18">
            <v>256</v>
          </cell>
          <cell r="J18">
            <v>275</v>
          </cell>
          <cell r="K18">
            <v>0</v>
          </cell>
          <cell r="L18">
            <v>0</v>
          </cell>
          <cell r="M18">
            <v>0</v>
          </cell>
        </row>
        <row r="21">
          <cell r="B21">
            <v>163</v>
          </cell>
          <cell r="C21">
            <v>152</v>
          </cell>
          <cell r="D21">
            <v>219</v>
          </cell>
          <cell r="E21">
            <v>163</v>
          </cell>
          <cell r="F21">
            <v>71</v>
          </cell>
          <cell r="G21">
            <v>105</v>
          </cell>
          <cell r="H21">
            <v>92</v>
          </cell>
          <cell r="I21">
            <v>102</v>
          </cell>
          <cell r="J21">
            <v>95</v>
          </cell>
          <cell r="K21">
            <v>0</v>
          </cell>
          <cell r="L21">
            <v>0</v>
          </cell>
          <cell r="M21">
            <v>0</v>
          </cell>
        </row>
        <row r="22">
          <cell r="B22">
            <v>9</v>
          </cell>
          <cell r="C22">
            <v>9</v>
          </cell>
          <cell r="D22">
            <v>20</v>
          </cell>
          <cell r="E22">
            <v>10</v>
          </cell>
          <cell r="F22">
            <v>5</v>
          </cell>
          <cell r="G22">
            <v>22</v>
          </cell>
          <cell r="H22">
            <v>12</v>
          </cell>
          <cell r="I22">
            <v>14</v>
          </cell>
          <cell r="J22">
            <v>20</v>
          </cell>
          <cell r="K22">
            <v>0</v>
          </cell>
          <cell r="L22">
            <v>0</v>
          </cell>
          <cell r="M22">
            <v>0</v>
          </cell>
        </row>
        <row r="23">
          <cell r="B23">
            <v>42</v>
          </cell>
          <cell r="C23">
            <v>27</v>
          </cell>
          <cell r="D23">
            <v>0</v>
          </cell>
          <cell r="E23">
            <v>28</v>
          </cell>
          <cell r="F23">
            <v>157</v>
          </cell>
          <cell r="G23">
            <v>159</v>
          </cell>
          <cell r="H23">
            <v>171</v>
          </cell>
          <cell r="I23">
            <v>140</v>
          </cell>
          <cell r="J23">
            <v>160</v>
          </cell>
          <cell r="K23">
            <v>0</v>
          </cell>
          <cell r="L23">
            <v>0</v>
          </cell>
          <cell r="M23">
            <v>0</v>
          </cell>
        </row>
        <row r="26">
          <cell r="B26">
            <v>3</v>
          </cell>
          <cell r="C26">
            <v>1</v>
          </cell>
          <cell r="D26">
            <v>6</v>
          </cell>
          <cell r="E26">
            <v>2</v>
          </cell>
          <cell r="F26">
            <v>7</v>
          </cell>
          <cell r="G26">
            <v>7</v>
          </cell>
          <cell r="H26">
            <v>7</v>
          </cell>
          <cell r="I26">
            <v>2</v>
          </cell>
          <cell r="J26">
            <v>5</v>
          </cell>
          <cell r="K26">
            <v>0</v>
          </cell>
          <cell r="L26">
            <v>0</v>
          </cell>
          <cell r="M26">
            <v>0</v>
          </cell>
        </row>
        <row r="27">
          <cell r="B27">
            <v>0</v>
          </cell>
          <cell r="C27">
            <v>0</v>
          </cell>
          <cell r="D27">
            <v>1</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58</v>
          </cell>
          <cell r="C30">
            <v>39</v>
          </cell>
          <cell r="D30">
            <v>78</v>
          </cell>
          <cell r="E30">
            <v>59</v>
          </cell>
          <cell r="F30">
            <v>63</v>
          </cell>
          <cell r="G30">
            <v>60</v>
          </cell>
          <cell r="H30">
            <v>56</v>
          </cell>
          <cell r="I30">
            <v>65</v>
          </cell>
          <cell r="J30">
            <v>57</v>
          </cell>
          <cell r="K30"/>
          <cell r="L30"/>
          <cell r="M30"/>
        </row>
        <row r="31">
          <cell r="B31">
            <v>0</v>
          </cell>
          <cell r="C31">
            <v>0</v>
          </cell>
          <cell r="D31">
            <v>0</v>
          </cell>
          <cell r="E31">
            <v>0</v>
          </cell>
          <cell r="F31">
            <v>0</v>
          </cell>
          <cell r="G31">
            <v>1</v>
          </cell>
          <cell r="H31">
            <v>0</v>
          </cell>
          <cell r="I31">
            <v>0</v>
          </cell>
          <cell r="J31">
            <v>0</v>
          </cell>
          <cell r="K31"/>
          <cell r="L31"/>
          <cell r="M31"/>
        </row>
        <row r="32">
          <cell r="B32">
            <v>1</v>
          </cell>
          <cell r="C32">
            <v>1</v>
          </cell>
          <cell r="D32">
            <v>0</v>
          </cell>
          <cell r="E32">
            <v>0</v>
          </cell>
          <cell r="F32">
            <v>1</v>
          </cell>
          <cell r="G32">
            <v>2</v>
          </cell>
          <cell r="H32">
            <v>0</v>
          </cell>
          <cell r="I32">
            <v>0</v>
          </cell>
          <cell r="J32">
            <v>0</v>
          </cell>
          <cell r="K32"/>
          <cell r="L32"/>
          <cell r="M32"/>
        </row>
        <row r="33">
          <cell r="B33">
            <v>120</v>
          </cell>
          <cell r="C33">
            <v>102</v>
          </cell>
          <cell r="D33">
            <v>118</v>
          </cell>
          <cell r="E33">
            <v>114</v>
          </cell>
          <cell r="F33">
            <v>118</v>
          </cell>
          <cell r="G33">
            <v>113</v>
          </cell>
          <cell r="H33">
            <v>118</v>
          </cell>
          <cell r="I33">
            <v>116</v>
          </cell>
          <cell r="J33">
            <v>110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3</v>
          </cell>
          <cell r="D41">
            <v>5</v>
          </cell>
          <cell r="E41">
            <v>2</v>
          </cell>
          <cell r="F41">
            <v>1</v>
          </cell>
          <cell r="G41">
            <v>3</v>
          </cell>
          <cell r="H41">
            <v>1</v>
          </cell>
          <cell r="I41">
            <v>5</v>
          </cell>
          <cell r="J41">
            <v>4</v>
          </cell>
          <cell r="K41"/>
          <cell r="L41"/>
          <cell r="M41"/>
        </row>
        <row r="42">
          <cell r="B42">
            <v>3</v>
          </cell>
          <cell r="C42">
            <v>6</v>
          </cell>
          <cell r="D42">
            <v>8</v>
          </cell>
          <cell r="E42">
            <v>6</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1</v>
          </cell>
          <cell r="J43">
            <v>3</v>
          </cell>
          <cell r="K43"/>
          <cell r="L43"/>
          <cell r="M43"/>
        </row>
        <row r="44">
          <cell r="B44">
            <v>1</v>
          </cell>
          <cell r="C44">
            <v>0</v>
          </cell>
          <cell r="D44">
            <v>1</v>
          </cell>
          <cell r="E44">
            <v>0</v>
          </cell>
          <cell r="F44">
            <v>5</v>
          </cell>
          <cell r="G44">
            <v>2</v>
          </cell>
          <cell r="H44">
            <v>1</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26</v>
          </cell>
          <cell r="C46">
            <v>20</v>
          </cell>
          <cell r="D46">
            <v>7</v>
          </cell>
          <cell r="E46">
            <v>2</v>
          </cell>
          <cell r="F46">
            <v>1</v>
          </cell>
          <cell r="G46">
            <v>1</v>
          </cell>
          <cell r="H46">
            <v>3</v>
          </cell>
          <cell r="I46">
            <v>4</v>
          </cell>
          <cell r="J46">
            <v>4</v>
          </cell>
          <cell r="K46"/>
          <cell r="L46"/>
          <cell r="M46"/>
        </row>
        <row r="47">
          <cell r="B47">
            <v>0</v>
          </cell>
          <cell r="C47">
            <v>0</v>
          </cell>
          <cell r="D47">
            <v>0</v>
          </cell>
          <cell r="E47">
            <v>0</v>
          </cell>
          <cell r="F47">
            <v>0</v>
          </cell>
          <cell r="G47">
            <v>2</v>
          </cell>
          <cell r="H47">
            <v>1</v>
          </cell>
          <cell r="I47">
            <v>0</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1</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91</v>
          </cell>
          <cell r="C51">
            <v>74</v>
          </cell>
          <cell r="D51">
            <v>140</v>
          </cell>
          <cell r="E51">
            <v>100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29</v>
          </cell>
          <cell r="C53">
            <v>39</v>
          </cell>
          <cell r="D53">
            <v>39</v>
          </cell>
          <cell r="E53">
            <v>41</v>
          </cell>
          <cell r="F53">
            <v>52</v>
          </cell>
          <cell r="G53">
            <v>54</v>
          </cell>
          <cell r="H53">
            <v>56</v>
          </cell>
          <cell r="I53">
            <v>50</v>
          </cell>
          <cell r="J53">
            <v>54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3</v>
          </cell>
          <cell r="C56">
            <v>4</v>
          </cell>
          <cell r="D56">
            <v>5</v>
          </cell>
          <cell r="E56">
            <v>4</v>
          </cell>
          <cell r="F56">
            <v>6</v>
          </cell>
          <cell r="G56">
            <v>7</v>
          </cell>
          <cell r="H56">
            <v>2</v>
          </cell>
          <cell r="I56">
            <v>4</v>
          </cell>
          <cell r="J56">
            <v>2</v>
          </cell>
          <cell r="K56">
            <v>0</v>
          </cell>
          <cell r="L56">
            <v>0</v>
          </cell>
          <cell r="M56">
            <v>0</v>
          </cell>
        </row>
        <row r="57">
          <cell r="B57">
            <v>4</v>
          </cell>
          <cell r="C57">
            <v>5</v>
          </cell>
          <cell r="D57">
            <v>3</v>
          </cell>
          <cell r="E57">
            <v>3</v>
          </cell>
          <cell r="F57">
            <v>6</v>
          </cell>
          <cell r="G57">
            <v>4</v>
          </cell>
          <cell r="H57">
            <v>2</v>
          </cell>
          <cell r="I57">
            <v>3</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5</v>
          </cell>
          <cell r="C61">
            <v>0</v>
          </cell>
          <cell r="D61">
            <v>11</v>
          </cell>
          <cell r="E61">
            <v>5</v>
          </cell>
          <cell r="F61">
            <v>0</v>
          </cell>
          <cell r="G61">
            <v>32</v>
          </cell>
          <cell r="H61">
            <v>26</v>
          </cell>
          <cell r="I61">
            <v>34</v>
          </cell>
          <cell r="J61">
            <v>27</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1</v>
          </cell>
          <cell r="C67">
            <v>0</v>
          </cell>
          <cell r="D67">
            <v>3</v>
          </cell>
          <cell r="E67">
            <v>1</v>
          </cell>
          <cell r="F67">
            <v>2</v>
          </cell>
          <cell r="G67">
            <v>1</v>
          </cell>
          <cell r="H67">
            <v>3</v>
          </cell>
          <cell r="I67">
            <v>0</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6</v>
          </cell>
          <cell r="C70">
            <v>7</v>
          </cell>
          <cell r="D70">
            <v>15</v>
          </cell>
          <cell r="E70">
            <v>7</v>
          </cell>
          <cell r="F70">
            <v>3</v>
          </cell>
          <cell r="G70">
            <v>16</v>
          </cell>
          <cell r="H70">
            <v>4</v>
          </cell>
          <cell r="I70">
            <v>8</v>
          </cell>
          <cell r="J70">
            <v>5</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2</v>
          </cell>
          <cell r="J73">
            <v>12</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2</v>
          </cell>
          <cell r="D75">
            <v>2</v>
          </cell>
          <cell r="E75">
            <v>2</v>
          </cell>
          <cell r="F75">
            <v>0</v>
          </cell>
          <cell r="G75">
            <v>5</v>
          </cell>
          <cell r="H75">
            <v>5</v>
          </cell>
          <cell r="I75">
            <v>4</v>
          </cell>
          <cell r="J75">
            <v>2</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33</v>
          </cell>
          <cell r="C84">
            <v>34</v>
          </cell>
          <cell r="D84">
            <v>32</v>
          </cell>
          <cell r="E84">
            <v>34</v>
          </cell>
          <cell r="F84">
            <v>32</v>
          </cell>
          <cell r="G84">
            <v>33</v>
          </cell>
          <cell r="H84">
            <v>33</v>
          </cell>
          <cell r="I84">
            <v>32</v>
          </cell>
          <cell r="J84">
            <v>33</v>
          </cell>
          <cell r="K84" t="str">
            <v>0</v>
          </cell>
          <cell r="L84" t="str">
            <v>0</v>
          </cell>
          <cell r="M84" t="str">
            <v>0</v>
          </cell>
        </row>
        <row r="85">
          <cell r="B85">
            <v>1.5</v>
          </cell>
          <cell r="C85">
            <v>1</v>
          </cell>
          <cell r="D85">
            <v>1.6</v>
          </cell>
          <cell r="E85">
            <v>1.9</v>
          </cell>
          <cell r="F85">
            <v>1.8</v>
          </cell>
          <cell r="G85">
            <v>2</v>
          </cell>
          <cell r="H85">
            <v>1</v>
          </cell>
          <cell r="I85">
            <v>2</v>
          </cell>
          <cell r="J85">
            <v>1.3</v>
          </cell>
          <cell r="K85" t="str">
            <v>0</v>
          </cell>
          <cell r="L85" t="str">
            <v>0</v>
          </cell>
          <cell r="M85" t="str">
            <v>0</v>
          </cell>
        </row>
      </sheetData>
      <sheetData sheetId="21">
        <row r="17">
          <cell r="B17">
            <v>351</v>
          </cell>
          <cell r="C17">
            <v>277</v>
          </cell>
          <cell r="D17">
            <v>333</v>
          </cell>
          <cell r="E17">
            <v>350</v>
          </cell>
          <cell r="F17">
            <v>379</v>
          </cell>
          <cell r="G17">
            <v>452</v>
          </cell>
          <cell r="H17">
            <v>284</v>
          </cell>
          <cell r="I17">
            <v>440</v>
          </cell>
          <cell r="J17">
            <v>532</v>
          </cell>
          <cell r="K17">
            <v>0</v>
          </cell>
          <cell r="L17">
            <v>0</v>
          </cell>
          <cell r="M17">
            <v>0</v>
          </cell>
        </row>
        <row r="18">
          <cell r="B18">
            <v>39</v>
          </cell>
          <cell r="C18">
            <v>50</v>
          </cell>
          <cell r="D18">
            <v>49</v>
          </cell>
          <cell r="E18">
            <v>43</v>
          </cell>
          <cell r="F18">
            <v>41</v>
          </cell>
          <cell r="G18">
            <v>62</v>
          </cell>
          <cell r="H18">
            <v>48</v>
          </cell>
          <cell r="I18">
            <v>82</v>
          </cell>
          <cell r="J18">
            <v>68</v>
          </cell>
          <cell r="K18">
            <v>0</v>
          </cell>
          <cell r="L18">
            <v>0</v>
          </cell>
          <cell r="M18">
            <v>0</v>
          </cell>
        </row>
        <row r="21">
          <cell r="B21">
            <v>15</v>
          </cell>
          <cell r="C21">
            <v>13</v>
          </cell>
          <cell r="D21">
            <v>13</v>
          </cell>
          <cell r="E21">
            <v>13</v>
          </cell>
          <cell r="F21">
            <v>12</v>
          </cell>
          <cell r="G21">
            <v>27</v>
          </cell>
          <cell r="H21">
            <v>16</v>
          </cell>
          <cell r="I21">
            <v>29</v>
          </cell>
          <cell r="J21">
            <v>23</v>
          </cell>
          <cell r="K21">
            <v>0</v>
          </cell>
          <cell r="L21">
            <v>0</v>
          </cell>
          <cell r="M21">
            <v>0</v>
          </cell>
        </row>
        <row r="22">
          <cell r="B22">
            <v>3</v>
          </cell>
          <cell r="C22">
            <v>10</v>
          </cell>
          <cell r="D22">
            <v>13</v>
          </cell>
          <cell r="E22">
            <v>11</v>
          </cell>
          <cell r="F22">
            <v>16</v>
          </cell>
          <cell r="G22">
            <v>17</v>
          </cell>
          <cell r="H22">
            <v>6</v>
          </cell>
          <cell r="I22">
            <v>24</v>
          </cell>
          <cell r="J22">
            <v>14</v>
          </cell>
          <cell r="K22">
            <v>0</v>
          </cell>
          <cell r="L22">
            <v>0</v>
          </cell>
          <cell r="M22">
            <v>0</v>
          </cell>
        </row>
        <row r="23">
          <cell r="B23">
            <v>21</v>
          </cell>
          <cell r="C23">
            <v>27</v>
          </cell>
          <cell r="D23">
            <v>23</v>
          </cell>
          <cell r="E23">
            <v>19</v>
          </cell>
          <cell r="F23">
            <v>13</v>
          </cell>
          <cell r="G23">
            <v>18</v>
          </cell>
          <cell r="H23">
            <v>26</v>
          </cell>
          <cell r="I23">
            <v>29</v>
          </cell>
          <cell r="J23">
            <v>31</v>
          </cell>
          <cell r="K23">
            <v>0</v>
          </cell>
          <cell r="L23">
            <v>0</v>
          </cell>
          <cell r="M23">
            <v>0</v>
          </cell>
        </row>
        <row r="26">
          <cell r="B26">
            <v>0</v>
          </cell>
          <cell r="C26">
            <v>0</v>
          </cell>
          <cell r="D26">
            <v>0</v>
          </cell>
          <cell r="E26">
            <v>0</v>
          </cell>
          <cell r="F26">
            <v>0</v>
          </cell>
          <cell r="G26">
            <v>1</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254</v>
          </cell>
          <cell r="C30">
            <v>194</v>
          </cell>
          <cell r="D30">
            <v>249</v>
          </cell>
          <cell r="E30">
            <v>272</v>
          </cell>
          <cell r="F30">
            <v>286</v>
          </cell>
          <cell r="G30">
            <v>358</v>
          </cell>
          <cell r="H30">
            <v>196</v>
          </cell>
          <cell r="I30">
            <v>359</v>
          </cell>
          <cell r="J30">
            <v>440</v>
          </cell>
          <cell r="K30"/>
          <cell r="L30"/>
          <cell r="M30"/>
        </row>
        <row r="31">
          <cell r="B31">
            <v>0</v>
          </cell>
          <cell r="C31">
            <v>0</v>
          </cell>
          <cell r="D31">
            <v>1</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97</v>
          </cell>
          <cell r="C33">
            <v>83</v>
          </cell>
          <cell r="D33">
            <v>83</v>
          </cell>
          <cell r="E33">
            <v>78</v>
          </cell>
          <cell r="F33">
            <v>93</v>
          </cell>
          <cell r="G33">
            <v>93</v>
          </cell>
          <cell r="H33">
            <v>88</v>
          </cell>
          <cell r="I33">
            <v>81</v>
          </cell>
          <cell r="J33">
            <v>92</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1</v>
          </cell>
          <cell r="K41"/>
          <cell r="L41"/>
          <cell r="M41"/>
        </row>
        <row r="42">
          <cell r="B42">
            <v>0</v>
          </cell>
          <cell r="C42">
            <v>0</v>
          </cell>
          <cell r="D42">
            <v>0</v>
          </cell>
          <cell r="E42">
            <v>0</v>
          </cell>
          <cell r="F42">
            <v>0</v>
          </cell>
          <cell r="G42">
            <v>0</v>
          </cell>
          <cell r="H42">
            <v>0</v>
          </cell>
          <cell r="I42">
            <v>0</v>
          </cell>
          <cell r="J42">
            <v>0</v>
          </cell>
          <cell r="K42"/>
          <cell r="L42"/>
          <cell r="M42"/>
        </row>
        <row r="43">
          <cell r="B43">
            <v>1</v>
          </cell>
          <cell r="C43">
            <v>2</v>
          </cell>
          <cell r="D43">
            <v>1</v>
          </cell>
          <cell r="E43">
            <v>0</v>
          </cell>
          <cell r="F43">
            <v>0</v>
          </cell>
          <cell r="G43">
            <v>0</v>
          </cell>
          <cell r="H43">
            <v>1</v>
          </cell>
          <cell r="I43">
            <v>1</v>
          </cell>
          <cell r="J43">
            <v>1</v>
          </cell>
          <cell r="K43"/>
          <cell r="L43"/>
          <cell r="M43"/>
        </row>
        <row r="44">
          <cell r="B44">
            <v>0</v>
          </cell>
          <cell r="C44">
            <v>0</v>
          </cell>
          <cell r="D44">
            <v>0</v>
          </cell>
          <cell r="E44">
            <v>0</v>
          </cell>
          <cell r="F44">
            <v>0</v>
          </cell>
          <cell r="G44">
            <v>0</v>
          </cell>
          <cell r="H44">
            <v>0</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1</v>
          </cell>
          <cell r="F46">
            <v>0</v>
          </cell>
          <cell r="G46">
            <v>1</v>
          </cell>
          <cell r="H46">
            <v>1</v>
          </cell>
          <cell r="I46">
            <v>1</v>
          </cell>
          <cell r="J46">
            <v>0</v>
          </cell>
          <cell r="K46"/>
          <cell r="L46"/>
          <cell r="M46"/>
        </row>
        <row r="47">
          <cell r="B47">
            <v>0</v>
          </cell>
          <cell r="C47">
            <v>0</v>
          </cell>
          <cell r="D47">
            <v>1</v>
          </cell>
          <cell r="E47">
            <v>0</v>
          </cell>
          <cell r="F47">
            <v>3</v>
          </cell>
          <cell r="G47">
            <v>1</v>
          </cell>
          <cell r="H47">
            <v>1</v>
          </cell>
          <cell r="I47">
            <v>0</v>
          </cell>
          <cell r="J47">
            <v>2</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1</v>
          </cell>
          <cell r="D50">
            <v>0</v>
          </cell>
          <cell r="E50">
            <v>0</v>
          </cell>
          <cell r="F50">
            <v>0</v>
          </cell>
          <cell r="G50">
            <v>0</v>
          </cell>
          <cell r="H50">
            <v>0</v>
          </cell>
          <cell r="I50">
            <v>0</v>
          </cell>
          <cell r="J50">
            <v>0</v>
          </cell>
          <cell r="K50"/>
          <cell r="L50"/>
          <cell r="M50"/>
        </row>
        <row r="51">
          <cell r="B51">
            <v>0</v>
          </cell>
          <cell r="C51">
            <v>0</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10</v>
          </cell>
          <cell r="C53">
            <v>6</v>
          </cell>
          <cell r="D53">
            <v>10</v>
          </cell>
          <cell r="E53">
            <v>12</v>
          </cell>
          <cell r="F53">
            <v>8</v>
          </cell>
          <cell r="G53">
            <v>21</v>
          </cell>
          <cell r="H53">
            <v>9</v>
          </cell>
          <cell r="I53">
            <v>14</v>
          </cell>
          <cell r="J53">
            <v>9</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1</v>
          </cell>
          <cell r="D55">
            <v>0</v>
          </cell>
          <cell r="E55">
            <v>0</v>
          </cell>
          <cell r="F55">
            <v>0</v>
          </cell>
          <cell r="G55">
            <v>0</v>
          </cell>
          <cell r="H55">
            <v>1</v>
          </cell>
          <cell r="I55">
            <v>0</v>
          </cell>
          <cell r="J55">
            <v>2</v>
          </cell>
          <cell r="K55">
            <v>0</v>
          </cell>
          <cell r="L55">
            <v>0</v>
          </cell>
          <cell r="M55">
            <v>0</v>
          </cell>
        </row>
        <row r="56">
          <cell r="B56">
            <v>0</v>
          </cell>
          <cell r="C56">
            <v>2</v>
          </cell>
          <cell r="D56">
            <v>0</v>
          </cell>
          <cell r="E56">
            <v>0</v>
          </cell>
          <cell r="F56">
            <v>1</v>
          </cell>
          <cell r="G56">
            <v>2</v>
          </cell>
          <cell r="H56">
            <v>0</v>
          </cell>
          <cell r="I56">
            <v>2</v>
          </cell>
          <cell r="J56">
            <v>0</v>
          </cell>
          <cell r="K56">
            <v>0</v>
          </cell>
          <cell r="L56">
            <v>0</v>
          </cell>
          <cell r="M56">
            <v>0</v>
          </cell>
        </row>
        <row r="57">
          <cell r="B57">
            <v>0</v>
          </cell>
          <cell r="C57">
            <v>1</v>
          </cell>
          <cell r="D57">
            <v>0</v>
          </cell>
          <cell r="E57">
            <v>0</v>
          </cell>
          <cell r="F57">
            <v>0</v>
          </cell>
          <cell r="G57">
            <v>0</v>
          </cell>
          <cell r="H57">
            <v>0</v>
          </cell>
          <cell r="I57">
            <v>1</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1</v>
          </cell>
          <cell r="J60">
            <v>0</v>
          </cell>
          <cell r="K60">
            <v>0</v>
          </cell>
          <cell r="L60">
            <v>0</v>
          </cell>
          <cell r="M60">
            <v>0</v>
          </cell>
        </row>
        <row r="61">
          <cell r="B61">
            <v>2</v>
          </cell>
          <cell r="C61">
            <v>0</v>
          </cell>
          <cell r="D61">
            <v>1</v>
          </cell>
          <cell r="E61">
            <v>0</v>
          </cell>
          <cell r="F61">
            <v>0</v>
          </cell>
          <cell r="G61">
            <v>2</v>
          </cell>
          <cell r="H61">
            <v>3</v>
          </cell>
          <cell r="I61">
            <v>9</v>
          </cell>
          <cell r="J61">
            <v>7</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3</v>
          </cell>
          <cell r="C70">
            <v>10</v>
          </cell>
          <cell r="D70">
            <v>12</v>
          </cell>
          <cell r="E70">
            <v>11</v>
          </cell>
          <cell r="F70">
            <v>16</v>
          </cell>
          <cell r="G70">
            <v>17</v>
          </cell>
          <cell r="H70">
            <v>6</v>
          </cell>
          <cell r="I70">
            <v>24</v>
          </cell>
          <cell r="J70">
            <v>13</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1</v>
          </cell>
          <cell r="E73">
            <v>0</v>
          </cell>
          <cell r="F73">
            <v>0</v>
          </cell>
          <cell r="G73">
            <v>0</v>
          </cell>
          <cell r="H73">
            <v>0</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14</v>
          </cell>
          <cell r="C84">
            <v>14</v>
          </cell>
          <cell r="D84">
            <v>15</v>
          </cell>
          <cell r="E84">
            <v>15</v>
          </cell>
          <cell r="F84">
            <v>14</v>
          </cell>
          <cell r="G84">
            <v>13</v>
          </cell>
          <cell r="H84">
            <v>14</v>
          </cell>
          <cell r="I84">
            <v>15</v>
          </cell>
          <cell r="J84">
            <v>15</v>
          </cell>
          <cell r="K84" t="str">
            <v>0</v>
          </cell>
          <cell r="L84" t="str">
            <v>0</v>
          </cell>
          <cell r="M84" t="str">
            <v>0</v>
          </cell>
        </row>
        <row r="85">
          <cell r="B85">
            <v>68.400000000000006</v>
          </cell>
          <cell r="C85">
            <v>48.6</v>
          </cell>
          <cell r="D85">
            <v>43</v>
          </cell>
          <cell r="E85">
            <v>67.3</v>
          </cell>
          <cell r="F85">
            <v>47.6</v>
          </cell>
          <cell r="G85">
            <v>70.7</v>
          </cell>
          <cell r="H85">
            <v>41</v>
          </cell>
          <cell r="I85">
            <v>43.2</v>
          </cell>
          <cell r="J85">
            <v>35.5</v>
          </cell>
          <cell r="K85" t="str">
            <v>0</v>
          </cell>
          <cell r="L85" t="str">
            <v>0</v>
          </cell>
          <cell r="M85" t="str">
            <v>0</v>
          </cell>
        </row>
      </sheetData>
      <sheetData sheetId="22">
        <row r="17">
          <cell r="B17">
            <v>187</v>
          </cell>
          <cell r="C17">
            <v>140</v>
          </cell>
          <cell r="D17">
            <v>181</v>
          </cell>
          <cell r="E17">
            <v>156</v>
          </cell>
          <cell r="F17">
            <v>159</v>
          </cell>
          <cell r="G17">
            <v>145</v>
          </cell>
          <cell r="H17">
            <v>169</v>
          </cell>
          <cell r="I17">
            <v>171</v>
          </cell>
          <cell r="J17">
            <v>155</v>
          </cell>
          <cell r="K17">
            <v>0</v>
          </cell>
          <cell r="L17">
            <v>0</v>
          </cell>
          <cell r="M17">
            <v>0</v>
          </cell>
        </row>
        <row r="18">
          <cell r="B18">
            <v>148</v>
          </cell>
          <cell r="C18">
            <v>142</v>
          </cell>
          <cell r="D18">
            <v>153</v>
          </cell>
          <cell r="E18">
            <v>126</v>
          </cell>
          <cell r="F18">
            <v>149</v>
          </cell>
          <cell r="G18">
            <v>141</v>
          </cell>
          <cell r="H18">
            <v>128</v>
          </cell>
          <cell r="I18">
            <v>151</v>
          </cell>
          <cell r="J18">
            <v>163</v>
          </cell>
          <cell r="K18">
            <v>0</v>
          </cell>
          <cell r="L18">
            <v>0</v>
          </cell>
          <cell r="M18">
            <v>0</v>
          </cell>
        </row>
        <row r="21">
          <cell r="B21">
            <v>110</v>
          </cell>
          <cell r="C21">
            <v>117</v>
          </cell>
          <cell r="D21">
            <v>141</v>
          </cell>
          <cell r="E21">
            <v>103</v>
          </cell>
          <cell r="F21">
            <v>51</v>
          </cell>
          <cell r="G21">
            <v>59</v>
          </cell>
          <cell r="H21">
            <v>58</v>
          </cell>
          <cell r="I21">
            <v>73</v>
          </cell>
          <cell r="J21">
            <v>73</v>
          </cell>
          <cell r="K21">
            <v>0</v>
          </cell>
          <cell r="L21">
            <v>0</v>
          </cell>
          <cell r="M21">
            <v>0</v>
          </cell>
        </row>
        <row r="22">
          <cell r="B22">
            <v>10</v>
          </cell>
          <cell r="C22">
            <v>7</v>
          </cell>
          <cell r="D22">
            <v>11</v>
          </cell>
          <cell r="E22">
            <v>4</v>
          </cell>
          <cell r="F22">
            <v>8</v>
          </cell>
          <cell r="G22">
            <v>8</v>
          </cell>
          <cell r="H22">
            <v>7</v>
          </cell>
          <cell r="I22">
            <v>14</v>
          </cell>
          <cell r="J22">
            <v>8</v>
          </cell>
          <cell r="K22">
            <v>0</v>
          </cell>
          <cell r="L22">
            <v>0</v>
          </cell>
          <cell r="M22">
            <v>0</v>
          </cell>
        </row>
        <row r="23">
          <cell r="B23">
            <v>28</v>
          </cell>
          <cell r="C23">
            <v>18</v>
          </cell>
          <cell r="D23">
            <v>1</v>
          </cell>
          <cell r="E23">
            <v>19</v>
          </cell>
          <cell r="F23">
            <v>90</v>
          </cell>
          <cell r="G23">
            <v>74</v>
          </cell>
          <cell r="H23">
            <v>63</v>
          </cell>
          <cell r="I23">
            <v>64</v>
          </cell>
          <cell r="J23">
            <v>82</v>
          </cell>
          <cell r="K23">
            <v>0</v>
          </cell>
          <cell r="L23">
            <v>0</v>
          </cell>
          <cell r="M23">
            <v>0</v>
          </cell>
        </row>
        <row r="26">
          <cell r="B26">
            <v>4</v>
          </cell>
          <cell r="C26">
            <v>5</v>
          </cell>
          <cell r="D26">
            <v>5</v>
          </cell>
          <cell r="E26">
            <v>5</v>
          </cell>
          <cell r="F26">
            <v>8</v>
          </cell>
          <cell r="G26">
            <v>4</v>
          </cell>
          <cell r="H26">
            <v>6</v>
          </cell>
          <cell r="I26">
            <v>3</v>
          </cell>
          <cell r="J26">
            <v>4</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26</v>
          </cell>
          <cell r="C30">
            <v>20</v>
          </cell>
          <cell r="D30">
            <v>43</v>
          </cell>
          <cell r="E30">
            <v>27</v>
          </cell>
          <cell r="F30">
            <v>26</v>
          </cell>
          <cell r="G30">
            <v>16</v>
          </cell>
          <cell r="H30">
            <v>26</v>
          </cell>
          <cell r="I30">
            <v>44</v>
          </cell>
          <cell r="J30">
            <v>32</v>
          </cell>
          <cell r="K30"/>
          <cell r="L30"/>
          <cell r="M30"/>
        </row>
        <row r="31">
          <cell r="B31">
            <v>1</v>
          </cell>
          <cell r="C31">
            <v>3</v>
          </cell>
          <cell r="D31">
            <v>4</v>
          </cell>
          <cell r="E31">
            <v>1</v>
          </cell>
          <cell r="F31">
            <v>2</v>
          </cell>
          <cell r="G31">
            <v>3</v>
          </cell>
          <cell r="H31">
            <v>0</v>
          </cell>
          <cell r="I31">
            <v>0</v>
          </cell>
          <cell r="J31">
            <v>0</v>
          </cell>
          <cell r="K31"/>
          <cell r="L31"/>
          <cell r="M31"/>
        </row>
        <row r="32">
          <cell r="B32">
            <v>0</v>
          </cell>
          <cell r="C32">
            <v>0</v>
          </cell>
          <cell r="D32">
            <v>0</v>
          </cell>
          <cell r="E32">
            <v>0</v>
          </cell>
          <cell r="F32">
            <v>0</v>
          </cell>
          <cell r="G32">
            <v>0</v>
          </cell>
          <cell r="H32">
            <v>0</v>
          </cell>
          <cell r="I32">
            <v>1</v>
          </cell>
          <cell r="J32">
            <v>0</v>
          </cell>
          <cell r="K32"/>
          <cell r="L32"/>
          <cell r="M32"/>
        </row>
        <row r="33">
          <cell r="B33">
            <v>156</v>
          </cell>
          <cell r="C33">
            <v>112</v>
          </cell>
          <cell r="D33">
            <v>129</v>
          </cell>
          <cell r="E33">
            <v>123</v>
          </cell>
          <cell r="F33">
            <v>123</v>
          </cell>
          <cell r="G33">
            <v>122</v>
          </cell>
          <cell r="H33">
            <v>137</v>
          </cell>
          <cell r="I33">
            <v>123</v>
          </cell>
          <cell r="J33">
            <v>119</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1</v>
          </cell>
          <cell r="E41">
            <v>5</v>
          </cell>
          <cell r="F41">
            <v>2</v>
          </cell>
          <cell r="G41">
            <v>3</v>
          </cell>
          <cell r="H41">
            <v>1</v>
          </cell>
          <cell r="I41">
            <v>7</v>
          </cell>
          <cell r="J41">
            <v>5</v>
          </cell>
          <cell r="K41"/>
          <cell r="L41"/>
          <cell r="M41"/>
        </row>
        <row r="42">
          <cell r="B42">
            <v>1</v>
          </cell>
          <cell r="C42">
            <v>3</v>
          </cell>
          <cell r="D42">
            <v>1</v>
          </cell>
          <cell r="E42">
            <v>2</v>
          </cell>
          <cell r="F42">
            <v>0</v>
          </cell>
          <cell r="G42">
            <v>0</v>
          </cell>
          <cell r="H42">
            <v>0</v>
          </cell>
          <cell r="I42">
            <v>0</v>
          </cell>
          <cell r="J42">
            <v>0</v>
          </cell>
          <cell r="K42"/>
          <cell r="L42"/>
          <cell r="M42"/>
        </row>
        <row r="43">
          <cell r="B43">
            <v>0</v>
          </cell>
          <cell r="C43">
            <v>0</v>
          </cell>
          <cell r="D43">
            <v>0</v>
          </cell>
          <cell r="E43">
            <v>0</v>
          </cell>
          <cell r="F43">
            <v>0</v>
          </cell>
          <cell r="G43">
            <v>1</v>
          </cell>
          <cell r="H43">
            <v>2</v>
          </cell>
          <cell r="I43">
            <v>2</v>
          </cell>
          <cell r="J43">
            <v>9</v>
          </cell>
          <cell r="K43"/>
          <cell r="L43"/>
          <cell r="M43"/>
        </row>
        <row r="44">
          <cell r="B44">
            <v>1</v>
          </cell>
          <cell r="C44">
            <v>3</v>
          </cell>
          <cell r="D44">
            <v>0</v>
          </cell>
          <cell r="E44">
            <v>2</v>
          </cell>
          <cell r="F44">
            <v>0</v>
          </cell>
          <cell r="G44">
            <v>0</v>
          </cell>
          <cell r="H44">
            <v>0</v>
          </cell>
          <cell r="I44">
            <v>1</v>
          </cell>
          <cell r="J44">
            <v>3</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1</v>
          </cell>
          <cell r="D46">
            <v>0</v>
          </cell>
          <cell r="E46">
            <v>0</v>
          </cell>
          <cell r="F46">
            <v>0</v>
          </cell>
          <cell r="G46">
            <v>0</v>
          </cell>
          <cell r="H46">
            <v>0</v>
          </cell>
          <cell r="I46">
            <v>0</v>
          </cell>
          <cell r="J46">
            <v>0</v>
          </cell>
          <cell r="K46"/>
          <cell r="L46"/>
          <cell r="M46"/>
        </row>
        <row r="47">
          <cell r="B47">
            <v>4</v>
          </cell>
          <cell r="C47">
            <v>7</v>
          </cell>
          <cell r="D47">
            <v>6</v>
          </cell>
          <cell r="E47">
            <v>5</v>
          </cell>
          <cell r="F47">
            <v>12</v>
          </cell>
          <cell r="G47">
            <v>7</v>
          </cell>
          <cell r="H47">
            <v>9</v>
          </cell>
          <cell r="I47">
            <v>6</v>
          </cell>
          <cell r="J47">
            <v>12</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1</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67</v>
          </cell>
          <cell r="C51">
            <v>64</v>
          </cell>
          <cell r="D51">
            <v>90</v>
          </cell>
          <cell r="E51">
            <v>61</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20</v>
          </cell>
          <cell r="C53">
            <v>35</v>
          </cell>
          <cell r="D53">
            <v>31</v>
          </cell>
          <cell r="E53">
            <v>22</v>
          </cell>
          <cell r="F53">
            <v>31</v>
          </cell>
          <cell r="G53">
            <v>22</v>
          </cell>
          <cell r="H53">
            <v>21</v>
          </cell>
          <cell r="I53">
            <v>29</v>
          </cell>
          <cell r="J53">
            <v>20</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1</v>
          </cell>
          <cell r="G55">
            <v>0</v>
          </cell>
          <cell r="H55">
            <v>0</v>
          </cell>
          <cell r="I55">
            <v>0</v>
          </cell>
          <cell r="J55">
            <v>1</v>
          </cell>
          <cell r="K55">
            <v>0</v>
          </cell>
          <cell r="L55">
            <v>0</v>
          </cell>
          <cell r="M55">
            <v>0</v>
          </cell>
        </row>
        <row r="56">
          <cell r="B56">
            <v>4</v>
          </cell>
          <cell r="C56">
            <v>2</v>
          </cell>
          <cell r="D56">
            <v>3</v>
          </cell>
          <cell r="E56">
            <v>1</v>
          </cell>
          <cell r="F56">
            <v>2</v>
          </cell>
          <cell r="G56">
            <v>1</v>
          </cell>
          <cell r="H56">
            <v>2</v>
          </cell>
          <cell r="I56">
            <v>1</v>
          </cell>
          <cell r="J56">
            <v>1</v>
          </cell>
          <cell r="K56">
            <v>0</v>
          </cell>
          <cell r="L56">
            <v>0</v>
          </cell>
          <cell r="M56">
            <v>0</v>
          </cell>
        </row>
        <row r="57">
          <cell r="B57">
            <v>8</v>
          </cell>
          <cell r="C57">
            <v>2</v>
          </cell>
          <cell r="D57">
            <v>0</v>
          </cell>
          <cell r="E57">
            <v>4</v>
          </cell>
          <cell r="F57">
            <v>3</v>
          </cell>
          <cell r="G57">
            <v>1</v>
          </cell>
          <cell r="H57">
            <v>3</v>
          </cell>
          <cell r="I57">
            <v>2</v>
          </cell>
          <cell r="J57">
            <v>2</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3</v>
          </cell>
          <cell r="C61">
            <v>0</v>
          </cell>
          <cell r="D61">
            <v>8</v>
          </cell>
          <cell r="E61">
            <v>1</v>
          </cell>
          <cell r="F61">
            <v>0</v>
          </cell>
          <cell r="G61">
            <v>24</v>
          </cell>
          <cell r="H61">
            <v>20</v>
          </cell>
          <cell r="I61">
            <v>25</v>
          </cell>
          <cell r="J61">
            <v>20</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2</v>
          </cell>
          <cell r="E67">
            <v>1</v>
          </cell>
          <cell r="F67">
            <v>7</v>
          </cell>
          <cell r="G67">
            <v>2</v>
          </cell>
          <cell r="H67">
            <v>0</v>
          </cell>
          <cell r="I67">
            <v>3</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5</v>
          </cell>
          <cell r="C70">
            <v>6</v>
          </cell>
          <cell r="D70">
            <v>7</v>
          </cell>
          <cell r="E70">
            <v>0</v>
          </cell>
          <cell r="F70">
            <v>0</v>
          </cell>
          <cell r="G70">
            <v>5</v>
          </cell>
          <cell r="H70">
            <v>2</v>
          </cell>
          <cell r="I70">
            <v>11</v>
          </cell>
          <cell r="J70">
            <v>0</v>
          </cell>
          <cell r="K70"/>
          <cell r="L70"/>
          <cell r="M70"/>
        </row>
        <row r="71">
          <cell r="B71">
            <v>0</v>
          </cell>
          <cell r="C71">
            <v>0</v>
          </cell>
          <cell r="D71">
            <v>0</v>
          </cell>
          <cell r="E71">
            <v>0</v>
          </cell>
          <cell r="F71">
            <v>0</v>
          </cell>
          <cell r="G71">
            <v>0</v>
          </cell>
          <cell r="H71">
            <v>0</v>
          </cell>
          <cell r="I71">
            <v>0</v>
          </cell>
          <cell r="J71">
            <v>2</v>
          </cell>
          <cell r="K71"/>
          <cell r="L71"/>
          <cell r="M71"/>
        </row>
        <row r="72">
          <cell r="B72">
            <v>0</v>
          </cell>
          <cell r="C72">
            <v>0</v>
          </cell>
          <cell r="D72">
            <v>0</v>
          </cell>
          <cell r="E72">
            <v>0</v>
          </cell>
          <cell r="F72">
            <v>0</v>
          </cell>
          <cell r="G72">
            <v>0</v>
          </cell>
          <cell r="H72">
            <v>0</v>
          </cell>
          <cell r="I72">
            <v>0</v>
          </cell>
          <cell r="J72">
            <v>0</v>
          </cell>
          <cell r="K72"/>
          <cell r="L72"/>
          <cell r="M72"/>
        </row>
        <row r="73">
          <cell r="B73">
            <v>1</v>
          </cell>
          <cell r="C73">
            <v>0</v>
          </cell>
          <cell r="D73">
            <v>0</v>
          </cell>
          <cell r="E73">
            <v>0</v>
          </cell>
          <cell r="F73">
            <v>0</v>
          </cell>
          <cell r="G73">
            <v>0</v>
          </cell>
          <cell r="H73">
            <v>4</v>
          </cell>
          <cell r="I73">
            <v>0</v>
          </cell>
          <cell r="J73">
            <v>4</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2</v>
          </cell>
          <cell r="C75">
            <v>1</v>
          </cell>
          <cell r="D75">
            <v>1</v>
          </cell>
          <cell r="E75">
            <v>3</v>
          </cell>
          <cell r="F75">
            <v>1</v>
          </cell>
          <cell r="G75">
            <v>1</v>
          </cell>
          <cell r="H75">
            <v>1</v>
          </cell>
          <cell r="I75">
            <v>0</v>
          </cell>
          <cell r="J75">
            <v>1</v>
          </cell>
          <cell r="K75">
            <v>0</v>
          </cell>
          <cell r="L75">
            <v>0</v>
          </cell>
          <cell r="M75">
            <v>0</v>
          </cell>
        </row>
        <row r="76">
          <cell r="B76">
            <v>0</v>
          </cell>
          <cell r="C76">
            <v>0</v>
          </cell>
          <cell r="D76">
            <v>1</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1</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2</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19</v>
          </cell>
          <cell r="D84">
            <v>19</v>
          </cell>
          <cell r="E84">
            <v>19</v>
          </cell>
          <cell r="F84">
            <v>19</v>
          </cell>
          <cell r="G84">
            <v>18</v>
          </cell>
          <cell r="H84">
            <v>19</v>
          </cell>
          <cell r="I84">
            <v>19</v>
          </cell>
          <cell r="J84">
            <v>19</v>
          </cell>
          <cell r="K84" t="str">
            <v>0</v>
          </cell>
          <cell r="L84" t="str">
            <v>0</v>
          </cell>
          <cell r="M84" t="str">
            <v>0</v>
          </cell>
        </row>
        <row r="85">
          <cell r="B85">
            <v>3.5</v>
          </cell>
          <cell r="C85">
            <v>4.3</v>
          </cell>
          <cell r="D85">
            <v>3.3</v>
          </cell>
          <cell r="E85">
            <v>3.3</v>
          </cell>
          <cell r="F85">
            <v>3</v>
          </cell>
          <cell r="G85">
            <v>3.4</v>
          </cell>
          <cell r="H85">
            <v>4.2</v>
          </cell>
          <cell r="I85">
            <v>2.5</v>
          </cell>
          <cell r="J85">
            <v>4</v>
          </cell>
          <cell r="K85" t="str">
            <v>0</v>
          </cell>
          <cell r="L85" t="str">
            <v>0</v>
          </cell>
          <cell r="M85" t="str">
            <v>0</v>
          </cell>
        </row>
      </sheetData>
      <sheetData sheetId="23">
        <row r="17">
          <cell r="B17">
            <v>135</v>
          </cell>
          <cell r="C17">
            <v>117</v>
          </cell>
          <cell r="D17">
            <v>141</v>
          </cell>
          <cell r="E17">
            <v>127</v>
          </cell>
          <cell r="F17">
            <v>131</v>
          </cell>
          <cell r="G17">
            <v>131</v>
          </cell>
          <cell r="H17">
            <v>137</v>
          </cell>
          <cell r="I17">
            <v>138</v>
          </cell>
          <cell r="J17">
            <v>134</v>
          </cell>
          <cell r="K17">
            <v>0</v>
          </cell>
          <cell r="L17">
            <v>0</v>
          </cell>
          <cell r="M17">
            <v>0</v>
          </cell>
        </row>
        <row r="18">
          <cell r="B18">
            <v>27</v>
          </cell>
          <cell r="C18">
            <v>18</v>
          </cell>
          <cell r="D18">
            <v>17</v>
          </cell>
          <cell r="E18">
            <v>17</v>
          </cell>
          <cell r="F18">
            <v>11</v>
          </cell>
          <cell r="G18">
            <v>22</v>
          </cell>
          <cell r="H18">
            <v>11</v>
          </cell>
          <cell r="I18">
            <v>24</v>
          </cell>
          <cell r="J18">
            <v>16</v>
          </cell>
          <cell r="K18">
            <v>0</v>
          </cell>
          <cell r="L18">
            <v>0</v>
          </cell>
          <cell r="M18">
            <v>0</v>
          </cell>
        </row>
        <row r="21">
          <cell r="B21">
            <v>21</v>
          </cell>
          <cell r="C21">
            <v>17</v>
          </cell>
          <cell r="D21">
            <v>15</v>
          </cell>
          <cell r="E21">
            <v>15</v>
          </cell>
          <cell r="F21">
            <v>5</v>
          </cell>
          <cell r="G21">
            <v>8</v>
          </cell>
          <cell r="H21">
            <v>5</v>
          </cell>
          <cell r="I21">
            <v>11</v>
          </cell>
          <cell r="J21">
            <v>9</v>
          </cell>
          <cell r="K21">
            <v>0</v>
          </cell>
          <cell r="L21">
            <v>0</v>
          </cell>
          <cell r="M21">
            <v>0</v>
          </cell>
        </row>
        <row r="22">
          <cell r="B22">
            <v>3</v>
          </cell>
          <cell r="C22">
            <v>0</v>
          </cell>
          <cell r="D22">
            <v>1</v>
          </cell>
          <cell r="E22">
            <v>1</v>
          </cell>
          <cell r="F22">
            <v>2</v>
          </cell>
          <cell r="G22">
            <v>1</v>
          </cell>
          <cell r="H22">
            <v>1</v>
          </cell>
          <cell r="I22">
            <v>4</v>
          </cell>
          <cell r="J22">
            <v>1</v>
          </cell>
          <cell r="K22">
            <v>0</v>
          </cell>
          <cell r="L22">
            <v>0</v>
          </cell>
          <cell r="M22">
            <v>0</v>
          </cell>
        </row>
        <row r="23">
          <cell r="B23">
            <v>3</v>
          </cell>
          <cell r="C23">
            <v>1</v>
          </cell>
          <cell r="D23">
            <v>1</v>
          </cell>
          <cell r="E23">
            <v>1</v>
          </cell>
          <cell r="F23">
            <v>4</v>
          </cell>
          <cell r="G23">
            <v>13</v>
          </cell>
          <cell r="H23">
            <v>5</v>
          </cell>
          <cell r="I23">
            <v>9</v>
          </cell>
          <cell r="J23">
            <v>6</v>
          </cell>
          <cell r="K23">
            <v>0</v>
          </cell>
          <cell r="L23">
            <v>0</v>
          </cell>
          <cell r="M23">
            <v>0</v>
          </cell>
        </row>
        <row r="26">
          <cell r="B26">
            <v>2</v>
          </cell>
          <cell r="C26">
            <v>0</v>
          </cell>
          <cell r="D26">
            <v>0</v>
          </cell>
          <cell r="E26">
            <v>0</v>
          </cell>
          <cell r="F26">
            <v>0</v>
          </cell>
          <cell r="G26">
            <v>0</v>
          </cell>
          <cell r="H26">
            <v>2</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v>
          </cell>
          <cell r="C30">
            <v>1</v>
          </cell>
          <cell r="D30">
            <v>6</v>
          </cell>
          <cell r="E30">
            <v>1</v>
          </cell>
          <cell r="F30">
            <v>0</v>
          </cell>
          <cell r="G30">
            <v>5</v>
          </cell>
          <cell r="H30">
            <v>2</v>
          </cell>
          <cell r="I30">
            <v>5</v>
          </cell>
          <cell r="J30">
            <v>4</v>
          </cell>
          <cell r="K30"/>
          <cell r="L30"/>
          <cell r="M30"/>
        </row>
        <row r="31">
          <cell r="B31">
            <v>0</v>
          </cell>
          <cell r="C31">
            <v>1</v>
          </cell>
          <cell r="D31">
            <v>0</v>
          </cell>
          <cell r="E31">
            <v>1</v>
          </cell>
          <cell r="F31">
            <v>1</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129</v>
          </cell>
          <cell r="C33">
            <v>115</v>
          </cell>
          <cell r="D33">
            <v>135</v>
          </cell>
          <cell r="E33">
            <v>125</v>
          </cell>
          <cell r="F33">
            <v>130</v>
          </cell>
          <cell r="G33">
            <v>126</v>
          </cell>
          <cell r="H33">
            <v>133</v>
          </cell>
          <cell r="I33">
            <v>133</v>
          </cell>
          <cell r="J33">
            <v>130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3</v>
          </cell>
          <cell r="C41">
            <v>1</v>
          </cell>
          <cell r="D41">
            <v>0</v>
          </cell>
          <cell r="E41">
            <v>1</v>
          </cell>
          <cell r="F41">
            <v>2</v>
          </cell>
          <cell r="G41">
            <v>1</v>
          </cell>
          <cell r="H41">
            <v>3</v>
          </cell>
          <cell r="I41">
            <v>2</v>
          </cell>
          <cell r="J41">
            <v>1</v>
          </cell>
          <cell r="K41"/>
          <cell r="L41"/>
          <cell r="M41"/>
        </row>
        <row r="42">
          <cell r="B42">
            <v>0</v>
          </cell>
          <cell r="C42">
            <v>0</v>
          </cell>
          <cell r="D42">
            <v>0</v>
          </cell>
          <cell r="E42">
            <v>1</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1</v>
          </cell>
          <cell r="J43">
            <v>0</v>
          </cell>
          <cell r="K43"/>
          <cell r="L43"/>
          <cell r="M43"/>
        </row>
        <row r="44">
          <cell r="B44">
            <v>0</v>
          </cell>
          <cell r="C44">
            <v>0</v>
          </cell>
          <cell r="D44">
            <v>0</v>
          </cell>
          <cell r="E44">
            <v>1</v>
          </cell>
          <cell r="F44">
            <v>0</v>
          </cell>
          <cell r="G44">
            <v>0</v>
          </cell>
          <cell r="H44">
            <v>0</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4</v>
          </cell>
          <cell r="C46">
            <v>3</v>
          </cell>
          <cell r="D46">
            <v>0</v>
          </cell>
          <cell r="E46">
            <v>0</v>
          </cell>
          <cell r="F46">
            <v>0</v>
          </cell>
          <cell r="G46">
            <v>0</v>
          </cell>
          <cell r="H46">
            <v>0</v>
          </cell>
          <cell r="I46">
            <v>0</v>
          </cell>
          <cell r="J46">
            <v>0</v>
          </cell>
          <cell r="K46"/>
          <cell r="L46"/>
          <cell r="M46"/>
        </row>
        <row r="47">
          <cell r="B47">
            <v>0</v>
          </cell>
          <cell r="C47">
            <v>0</v>
          </cell>
          <cell r="D47">
            <v>0</v>
          </cell>
          <cell r="E47">
            <v>1</v>
          </cell>
          <cell r="F47">
            <v>0</v>
          </cell>
          <cell r="G47">
            <v>0</v>
          </cell>
          <cell r="H47">
            <v>0</v>
          </cell>
          <cell r="I47">
            <v>0</v>
          </cell>
          <cell r="J47">
            <v>0</v>
          </cell>
          <cell r="K47"/>
          <cell r="L47"/>
          <cell r="M47"/>
        </row>
        <row r="48">
          <cell r="B48">
            <v>0</v>
          </cell>
          <cell r="C48">
            <v>0</v>
          </cell>
          <cell r="D48">
            <v>0</v>
          </cell>
          <cell r="E48">
            <v>0</v>
          </cell>
          <cell r="F48">
            <v>0</v>
          </cell>
          <cell r="G48">
            <v>0</v>
          </cell>
          <cell r="H48">
            <v>0</v>
          </cell>
          <cell r="I48">
            <v>0</v>
          </cell>
          <cell r="J48">
            <v>1</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12</v>
          </cell>
          <cell r="C51">
            <v>7</v>
          </cell>
          <cell r="D51">
            <v>9</v>
          </cell>
          <cell r="E51">
            <v>7</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v>
          </cell>
          <cell r="C53">
            <v>6</v>
          </cell>
          <cell r="D53">
            <v>4</v>
          </cell>
          <cell r="E53">
            <v>3</v>
          </cell>
          <cell r="F53">
            <v>3</v>
          </cell>
          <cell r="G53">
            <v>2</v>
          </cell>
          <cell r="H53">
            <v>0</v>
          </cell>
          <cell r="I53">
            <v>6</v>
          </cell>
          <cell r="J53">
            <v>5</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1</v>
          </cell>
          <cell r="F56">
            <v>0</v>
          </cell>
          <cell r="G56">
            <v>0</v>
          </cell>
          <cell r="H56">
            <v>0</v>
          </cell>
          <cell r="I56">
            <v>0</v>
          </cell>
          <cell r="J56">
            <v>0</v>
          </cell>
          <cell r="K56">
            <v>0</v>
          </cell>
          <cell r="L56">
            <v>0</v>
          </cell>
          <cell r="M56">
            <v>0</v>
          </cell>
        </row>
        <row r="57">
          <cell r="B57">
            <v>0</v>
          </cell>
          <cell r="C57">
            <v>0</v>
          </cell>
          <cell r="D57">
            <v>0</v>
          </cell>
          <cell r="E57">
            <v>0</v>
          </cell>
          <cell r="F57">
            <v>0</v>
          </cell>
          <cell r="G57">
            <v>1</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0</v>
          </cell>
          <cell r="C61">
            <v>0</v>
          </cell>
          <cell r="D61">
            <v>2</v>
          </cell>
          <cell r="E61">
            <v>0</v>
          </cell>
          <cell r="F61">
            <v>0</v>
          </cell>
          <cell r="G61">
            <v>4</v>
          </cell>
          <cell r="H61">
            <v>2</v>
          </cell>
          <cell r="I61">
            <v>2</v>
          </cell>
          <cell r="J61">
            <v>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1</v>
          </cell>
          <cell r="C70">
            <v>0</v>
          </cell>
          <cell r="D70">
            <v>0</v>
          </cell>
          <cell r="E70">
            <v>0</v>
          </cell>
          <cell r="F70">
            <v>1</v>
          </cell>
          <cell r="G70">
            <v>1</v>
          </cell>
          <cell r="H70">
            <v>0</v>
          </cell>
          <cell r="I70">
            <v>1</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0</v>
          </cell>
          <cell r="D75">
            <v>0</v>
          </cell>
          <cell r="E75">
            <v>1</v>
          </cell>
          <cell r="F75">
            <v>1</v>
          </cell>
          <cell r="G75">
            <v>0</v>
          </cell>
          <cell r="H75">
            <v>1</v>
          </cell>
          <cell r="I75">
            <v>3</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1</v>
          </cell>
          <cell r="C80">
            <v>0</v>
          </cell>
          <cell r="D80">
            <v>1</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17</v>
          </cell>
          <cell r="D84">
            <v>18</v>
          </cell>
          <cell r="E84">
            <v>18</v>
          </cell>
          <cell r="F84">
            <v>19</v>
          </cell>
          <cell r="G84">
            <v>17</v>
          </cell>
          <cell r="H84">
            <v>17</v>
          </cell>
          <cell r="I84">
            <v>17</v>
          </cell>
          <cell r="J84">
            <v>18</v>
          </cell>
          <cell r="K84" t="str">
            <v>0</v>
          </cell>
          <cell r="L84" t="str">
            <v>0</v>
          </cell>
          <cell r="M84" t="str">
            <v>0</v>
          </cell>
        </row>
        <row r="85">
          <cell r="B85">
            <v>14.9</v>
          </cell>
          <cell r="C85">
            <v>16.2</v>
          </cell>
          <cell r="D85">
            <v>12.3</v>
          </cell>
          <cell r="E85">
            <v>16.5</v>
          </cell>
          <cell r="F85">
            <v>21.6</v>
          </cell>
          <cell r="G85">
            <v>16.3</v>
          </cell>
          <cell r="H85">
            <v>17.8</v>
          </cell>
          <cell r="I85">
            <v>18.399999999999999</v>
          </cell>
          <cell r="J85">
            <v>16.3</v>
          </cell>
          <cell r="K85" t="str">
            <v>0</v>
          </cell>
          <cell r="L85" t="str">
            <v>0</v>
          </cell>
          <cell r="M85" t="str">
            <v>0</v>
          </cell>
        </row>
      </sheetData>
      <sheetData sheetId="24">
        <row r="17">
          <cell r="B17">
            <v>165</v>
          </cell>
          <cell r="C17">
            <v>160</v>
          </cell>
          <cell r="D17">
            <v>159</v>
          </cell>
          <cell r="E17">
            <v>156</v>
          </cell>
          <cell r="F17">
            <v>166</v>
          </cell>
          <cell r="G17">
            <v>156</v>
          </cell>
          <cell r="H17">
            <v>135</v>
          </cell>
          <cell r="I17">
            <v>158</v>
          </cell>
          <cell r="J17">
            <v>193</v>
          </cell>
          <cell r="K17">
            <v>0</v>
          </cell>
          <cell r="L17">
            <v>0</v>
          </cell>
          <cell r="M17">
            <v>0</v>
          </cell>
        </row>
        <row r="18">
          <cell r="B18">
            <v>212</v>
          </cell>
          <cell r="C18">
            <v>162</v>
          </cell>
          <cell r="D18">
            <v>182</v>
          </cell>
          <cell r="E18">
            <v>155</v>
          </cell>
          <cell r="F18">
            <v>147</v>
          </cell>
          <cell r="G18">
            <v>209</v>
          </cell>
          <cell r="H18">
            <v>199</v>
          </cell>
          <cell r="I18">
            <v>185</v>
          </cell>
          <cell r="J18">
            <v>182</v>
          </cell>
          <cell r="K18">
            <v>0</v>
          </cell>
          <cell r="L18">
            <v>0</v>
          </cell>
          <cell r="M18">
            <v>0</v>
          </cell>
        </row>
        <row r="21">
          <cell r="B21">
            <v>145</v>
          </cell>
          <cell r="C21">
            <v>148</v>
          </cell>
          <cell r="D21">
            <v>174</v>
          </cell>
          <cell r="E21">
            <v>123</v>
          </cell>
          <cell r="F21">
            <v>73</v>
          </cell>
          <cell r="G21">
            <v>94</v>
          </cell>
          <cell r="H21">
            <v>93</v>
          </cell>
          <cell r="I21">
            <v>77</v>
          </cell>
          <cell r="J21">
            <v>62</v>
          </cell>
          <cell r="K21">
            <v>0</v>
          </cell>
          <cell r="L21">
            <v>0</v>
          </cell>
          <cell r="M21">
            <v>0</v>
          </cell>
        </row>
        <row r="22">
          <cell r="B22">
            <v>5</v>
          </cell>
          <cell r="C22">
            <v>4</v>
          </cell>
          <cell r="D22">
            <v>8</v>
          </cell>
          <cell r="E22">
            <v>9</v>
          </cell>
          <cell r="F22">
            <v>4</v>
          </cell>
          <cell r="G22">
            <v>4</v>
          </cell>
          <cell r="H22">
            <v>8</v>
          </cell>
          <cell r="I22">
            <v>6</v>
          </cell>
          <cell r="J22">
            <v>5</v>
          </cell>
          <cell r="K22">
            <v>0</v>
          </cell>
          <cell r="L22">
            <v>0</v>
          </cell>
          <cell r="M22">
            <v>0</v>
          </cell>
        </row>
        <row r="23">
          <cell r="B23">
            <v>62</v>
          </cell>
          <cell r="C23">
            <v>10</v>
          </cell>
          <cell r="D23">
            <v>0</v>
          </cell>
          <cell r="E23">
            <v>23</v>
          </cell>
          <cell r="F23">
            <v>70</v>
          </cell>
          <cell r="G23">
            <v>111</v>
          </cell>
          <cell r="H23">
            <v>98</v>
          </cell>
          <cell r="I23">
            <v>102</v>
          </cell>
          <cell r="J23">
            <v>115</v>
          </cell>
          <cell r="K23">
            <v>0</v>
          </cell>
          <cell r="L23">
            <v>0</v>
          </cell>
          <cell r="M23">
            <v>0</v>
          </cell>
        </row>
        <row r="26">
          <cell r="B26">
            <v>1</v>
          </cell>
          <cell r="C26">
            <v>3</v>
          </cell>
          <cell r="D26">
            <v>1</v>
          </cell>
          <cell r="E26">
            <v>2</v>
          </cell>
          <cell r="F26">
            <v>1</v>
          </cell>
          <cell r="G26">
            <v>2</v>
          </cell>
          <cell r="H26">
            <v>1</v>
          </cell>
          <cell r="I26">
            <v>1</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44</v>
          </cell>
          <cell r="C30">
            <v>46</v>
          </cell>
          <cell r="D30">
            <v>37</v>
          </cell>
          <cell r="E30">
            <v>48</v>
          </cell>
          <cell r="F30">
            <v>48</v>
          </cell>
          <cell r="G30">
            <v>35</v>
          </cell>
          <cell r="H30">
            <v>26</v>
          </cell>
          <cell r="I30">
            <v>30</v>
          </cell>
          <cell r="J30">
            <v>59</v>
          </cell>
          <cell r="K30"/>
          <cell r="L30"/>
          <cell r="M30"/>
        </row>
        <row r="31">
          <cell r="B31">
            <v>2</v>
          </cell>
          <cell r="C31">
            <v>6</v>
          </cell>
          <cell r="D31">
            <v>5</v>
          </cell>
          <cell r="E31">
            <v>4</v>
          </cell>
          <cell r="F31">
            <v>5</v>
          </cell>
          <cell r="G31">
            <v>2</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118</v>
          </cell>
          <cell r="C33">
            <v>105</v>
          </cell>
          <cell r="D33">
            <v>116</v>
          </cell>
          <cell r="E33">
            <v>102</v>
          </cell>
          <cell r="F33">
            <v>112</v>
          </cell>
          <cell r="G33">
            <v>117</v>
          </cell>
          <cell r="H33">
            <v>108</v>
          </cell>
          <cell r="I33">
            <v>127</v>
          </cell>
          <cell r="J33">
            <v>133</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1</v>
          </cell>
          <cell r="D41">
            <v>0</v>
          </cell>
          <cell r="E41">
            <v>0</v>
          </cell>
          <cell r="F41">
            <v>0</v>
          </cell>
          <cell r="G41">
            <v>0</v>
          </cell>
          <cell r="H41">
            <v>0</v>
          </cell>
          <cell r="I41">
            <v>0</v>
          </cell>
          <cell r="J41">
            <v>0</v>
          </cell>
          <cell r="K41"/>
          <cell r="L41"/>
          <cell r="M41"/>
        </row>
        <row r="42">
          <cell r="B42">
            <v>6</v>
          </cell>
          <cell r="C42">
            <v>4</v>
          </cell>
          <cell r="D42">
            <v>7</v>
          </cell>
          <cell r="E42">
            <v>4</v>
          </cell>
          <cell r="F42">
            <v>0</v>
          </cell>
          <cell r="G42">
            <v>0</v>
          </cell>
          <cell r="H42">
            <v>0</v>
          </cell>
          <cell r="I42">
            <v>0</v>
          </cell>
          <cell r="J42">
            <v>0</v>
          </cell>
          <cell r="K42"/>
          <cell r="L42"/>
          <cell r="M42"/>
        </row>
        <row r="43">
          <cell r="B43">
            <v>0</v>
          </cell>
          <cell r="C43">
            <v>0</v>
          </cell>
          <cell r="D43">
            <v>0</v>
          </cell>
          <cell r="E43">
            <v>1</v>
          </cell>
          <cell r="F43">
            <v>1</v>
          </cell>
          <cell r="G43">
            <v>3</v>
          </cell>
          <cell r="H43">
            <v>2</v>
          </cell>
          <cell r="I43">
            <v>4</v>
          </cell>
          <cell r="J43">
            <v>0</v>
          </cell>
          <cell r="K43"/>
          <cell r="L43"/>
          <cell r="M43"/>
        </row>
        <row r="44">
          <cell r="B44">
            <v>1</v>
          </cell>
          <cell r="C44">
            <v>1</v>
          </cell>
          <cell r="D44">
            <v>3</v>
          </cell>
          <cell r="E44">
            <v>0</v>
          </cell>
          <cell r="F44">
            <v>3</v>
          </cell>
          <cell r="G44">
            <v>2</v>
          </cell>
          <cell r="H44">
            <v>2</v>
          </cell>
          <cell r="I44">
            <v>2</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2</v>
          </cell>
          <cell r="C47">
            <v>4</v>
          </cell>
          <cell r="D47">
            <v>13</v>
          </cell>
          <cell r="E47">
            <v>8</v>
          </cell>
          <cell r="F47">
            <v>23</v>
          </cell>
          <cell r="G47">
            <v>21</v>
          </cell>
          <cell r="H47">
            <v>14</v>
          </cell>
          <cell r="I47">
            <v>5</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92</v>
          </cell>
          <cell r="C51">
            <v>99</v>
          </cell>
          <cell r="D51">
            <v>101</v>
          </cell>
          <cell r="E51">
            <v>70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32</v>
          </cell>
          <cell r="C53">
            <v>38</v>
          </cell>
          <cell r="D53">
            <v>39</v>
          </cell>
          <cell r="E53">
            <v>31</v>
          </cell>
          <cell r="F53">
            <v>42</v>
          </cell>
          <cell r="G53">
            <v>48</v>
          </cell>
          <cell r="H53">
            <v>51</v>
          </cell>
          <cell r="I53">
            <v>44</v>
          </cell>
          <cell r="J53">
            <v>28</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1</v>
          </cell>
          <cell r="I55">
            <v>0</v>
          </cell>
          <cell r="J55">
            <v>2</v>
          </cell>
          <cell r="K55">
            <v>0</v>
          </cell>
          <cell r="L55">
            <v>0</v>
          </cell>
          <cell r="M55">
            <v>0</v>
          </cell>
        </row>
        <row r="56">
          <cell r="B56">
            <v>5</v>
          </cell>
          <cell r="C56">
            <v>1</v>
          </cell>
          <cell r="D56">
            <v>2</v>
          </cell>
          <cell r="E56">
            <v>4</v>
          </cell>
          <cell r="F56">
            <v>4</v>
          </cell>
          <cell r="G56">
            <v>1</v>
          </cell>
          <cell r="H56">
            <v>2</v>
          </cell>
          <cell r="I56">
            <v>3</v>
          </cell>
          <cell r="J56">
            <v>5</v>
          </cell>
          <cell r="K56">
            <v>0</v>
          </cell>
          <cell r="L56">
            <v>0</v>
          </cell>
          <cell r="M56">
            <v>0</v>
          </cell>
        </row>
        <row r="57">
          <cell r="B57">
            <v>0</v>
          </cell>
          <cell r="C57">
            <v>0</v>
          </cell>
          <cell r="D57">
            <v>0</v>
          </cell>
          <cell r="E57">
            <v>1</v>
          </cell>
          <cell r="F57">
            <v>0</v>
          </cell>
          <cell r="G57">
            <v>1</v>
          </cell>
          <cell r="H57">
            <v>0</v>
          </cell>
          <cell r="I57">
            <v>0</v>
          </cell>
          <cell r="J57">
            <v>3</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7</v>
          </cell>
          <cell r="C61">
            <v>0</v>
          </cell>
          <cell r="D61">
            <v>9</v>
          </cell>
          <cell r="E61">
            <v>4</v>
          </cell>
          <cell r="F61">
            <v>0</v>
          </cell>
          <cell r="G61">
            <v>18</v>
          </cell>
          <cell r="H61">
            <v>21</v>
          </cell>
          <cell r="I61">
            <v>19</v>
          </cell>
          <cell r="J61">
            <v>23</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5</v>
          </cell>
          <cell r="C70">
            <v>2</v>
          </cell>
          <cell r="D70">
            <v>7</v>
          </cell>
          <cell r="E70">
            <v>8</v>
          </cell>
          <cell r="F70">
            <v>3</v>
          </cell>
          <cell r="G70">
            <v>3</v>
          </cell>
          <cell r="H70">
            <v>7</v>
          </cell>
          <cell r="I70">
            <v>4</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1</v>
          </cell>
          <cell r="I73">
            <v>1</v>
          </cell>
          <cell r="J73">
            <v>5</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2</v>
          </cell>
          <cell r="D75">
            <v>1</v>
          </cell>
          <cell r="E75">
            <v>1</v>
          </cell>
          <cell r="F75">
            <v>1</v>
          </cell>
          <cell r="G75">
            <v>1</v>
          </cell>
          <cell r="H75">
            <v>0</v>
          </cell>
          <cell r="I75">
            <v>1</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20</v>
          </cell>
          <cell r="C84">
            <v>20</v>
          </cell>
          <cell r="D84">
            <v>20</v>
          </cell>
          <cell r="E84">
            <v>20</v>
          </cell>
          <cell r="F84">
            <v>19</v>
          </cell>
          <cell r="G84">
            <v>19</v>
          </cell>
          <cell r="H84">
            <v>19</v>
          </cell>
          <cell r="I84">
            <v>20</v>
          </cell>
          <cell r="J84">
            <v>20</v>
          </cell>
          <cell r="K84" t="str">
            <v>0</v>
          </cell>
          <cell r="L84" t="str">
            <v>0</v>
          </cell>
          <cell r="M84" t="str">
            <v>0</v>
          </cell>
        </row>
        <row r="85">
          <cell r="B85">
            <v>48.6</v>
          </cell>
          <cell r="C85">
            <v>41.2</v>
          </cell>
          <cell r="D85">
            <v>41.2</v>
          </cell>
          <cell r="E85">
            <v>35.4</v>
          </cell>
          <cell r="F85">
            <v>63.3</v>
          </cell>
          <cell r="G85">
            <v>32.4</v>
          </cell>
          <cell r="H85">
            <v>37.700000000000003</v>
          </cell>
          <cell r="I85">
            <v>36.700000000000003</v>
          </cell>
          <cell r="J85">
            <v>42.2</v>
          </cell>
          <cell r="K85" t="str">
            <v>0</v>
          </cell>
          <cell r="L85" t="str">
            <v>0</v>
          </cell>
          <cell r="M85" t="str">
            <v>0</v>
          </cell>
        </row>
      </sheetData>
      <sheetData sheetId="25">
        <row r="17">
          <cell r="B17">
            <v>541</v>
          </cell>
          <cell r="C17">
            <v>617</v>
          </cell>
          <cell r="D17">
            <v>539</v>
          </cell>
          <cell r="E17">
            <v>556</v>
          </cell>
          <cell r="F17">
            <v>512</v>
          </cell>
          <cell r="G17">
            <v>860</v>
          </cell>
          <cell r="H17">
            <v>998</v>
          </cell>
          <cell r="I17">
            <v>953</v>
          </cell>
          <cell r="J17">
            <v>948</v>
          </cell>
          <cell r="K17">
            <v>0</v>
          </cell>
          <cell r="L17">
            <v>0</v>
          </cell>
          <cell r="M17">
            <v>0</v>
          </cell>
        </row>
        <row r="18">
          <cell r="B18">
            <v>69</v>
          </cell>
          <cell r="C18">
            <v>101</v>
          </cell>
          <cell r="D18">
            <v>54</v>
          </cell>
          <cell r="E18">
            <v>47</v>
          </cell>
          <cell r="F18">
            <v>55</v>
          </cell>
          <cell r="G18">
            <v>95</v>
          </cell>
          <cell r="H18">
            <v>102</v>
          </cell>
          <cell r="I18">
            <v>66</v>
          </cell>
          <cell r="J18">
            <v>61</v>
          </cell>
          <cell r="K18">
            <v>0</v>
          </cell>
          <cell r="L18">
            <v>0</v>
          </cell>
          <cell r="M18">
            <v>0</v>
          </cell>
        </row>
        <row r="21">
          <cell r="B21">
            <v>24</v>
          </cell>
          <cell r="C21">
            <v>43</v>
          </cell>
          <cell r="D21">
            <v>11</v>
          </cell>
          <cell r="E21">
            <v>20</v>
          </cell>
          <cell r="F21">
            <v>19</v>
          </cell>
          <cell r="G21">
            <v>44</v>
          </cell>
          <cell r="H21">
            <v>33</v>
          </cell>
          <cell r="I21">
            <v>21</v>
          </cell>
          <cell r="J21">
            <v>22</v>
          </cell>
          <cell r="K21">
            <v>0</v>
          </cell>
          <cell r="L21">
            <v>0</v>
          </cell>
          <cell r="M21">
            <v>0</v>
          </cell>
        </row>
        <row r="22">
          <cell r="B22">
            <v>8</v>
          </cell>
          <cell r="C22">
            <v>16</v>
          </cell>
          <cell r="D22">
            <v>12</v>
          </cell>
          <cell r="E22">
            <v>8</v>
          </cell>
          <cell r="F22">
            <v>10</v>
          </cell>
          <cell r="G22">
            <v>15</v>
          </cell>
          <cell r="H22">
            <v>32</v>
          </cell>
          <cell r="I22">
            <v>20</v>
          </cell>
          <cell r="J22">
            <v>28</v>
          </cell>
          <cell r="K22">
            <v>0</v>
          </cell>
          <cell r="L22">
            <v>0</v>
          </cell>
          <cell r="M22">
            <v>0</v>
          </cell>
        </row>
        <row r="23">
          <cell r="B23">
            <v>37</v>
          </cell>
          <cell r="C23">
            <v>42</v>
          </cell>
          <cell r="D23">
            <v>31</v>
          </cell>
          <cell r="E23">
            <v>19</v>
          </cell>
          <cell r="F23">
            <v>26</v>
          </cell>
          <cell r="G23">
            <v>36</v>
          </cell>
          <cell r="H23">
            <v>37</v>
          </cell>
          <cell r="I23">
            <v>25</v>
          </cell>
          <cell r="J23">
            <v>11</v>
          </cell>
          <cell r="K23">
            <v>0</v>
          </cell>
          <cell r="L23">
            <v>0</v>
          </cell>
          <cell r="M23">
            <v>0</v>
          </cell>
        </row>
        <row r="26">
          <cell r="B26">
            <v>0</v>
          </cell>
          <cell r="C26">
            <v>1</v>
          </cell>
          <cell r="D26">
            <v>0</v>
          </cell>
          <cell r="E26">
            <v>0</v>
          </cell>
          <cell r="F26">
            <v>1</v>
          </cell>
          <cell r="G26">
            <v>0</v>
          </cell>
          <cell r="H26">
            <v>0</v>
          </cell>
          <cell r="I26">
            <v>1</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419</v>
          </cell>
          <cell r="C30">
            <v>509</v>
          </cell>
          <cell r="D30">
            <v>412</v>
          </cell>
          <cell r="E30">
            <v>436</v>
          </cell>
          <cell r="F30">
            <v>385</v>
          </cell>
          <cell r="G30">
            <v>738</v>
          </cell>
          <cell r="H30">
            <v>871</v>
          </cell>
          <cell r="I30">
            <v>826</v>
          </cell>
          <cell r="J30">
            <v>824</v>
          </cell>
          <cell r="K30"/>
          <cell r="L30"/>
          <cell r="M30"/>
        </row>
        <row r="31">
          <cell r="B31">
            <v>0</v>
          </cell>
          <cell r="C31">
            <v>0</v>
          </cell>
          <cell r="D31">
            <v>0</v>
          </cell>
          <cell r="E31">
            <v>1</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122</v>
          </cell>
          <cell r="C33">
            <v>107</v>
          </cell>
          <cell r="D33">
            <v>127</v>
          </cell>
          <cell r="E33">
            <v>119</v>
          </cell>
          <cell r="F33">
            <v>126</v>
          </cell>
          <cell r="G33">
            <v>122</v>
          </cell>
          <cell r="H33">
            <v>127</v>
          </cell>
          <cell r="I33">
            <v>126</v>
          </cell>
          <cell r="J33">
            <v>124</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2</v>
          </cell>
          <cell r="D41">
            <v>0</v>
          </cell>
          <cell r="E41">
            <v>0</v>
          </cell>
          <cell r="F41">
            <v>0</v>
          </cell>
          <cell r="G41">
            <v>1</v>
          </cell>
          <cell r="H41">
            <v>0</v>
          </cell>
          <cell r="I41">
            <v>1</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5</v>
          </cell>
          <cell r="C43">
            <v>6</v>
          </cell>
          <cell r="D43">
            <v>1</v>
          </cell>
          <cell r="E43">
            <v>0</v>
          </cell>
          <cell r="F43">
            <v>0</v>
          </cell>
          <cell r="G43">
            <v>0</v>
          </cell>
          <cell r="H43">
            <v>0</v>
          </cell>
          <cell r="I43">
            <v>1</v>
          </cell>
          <cell r="J43">
            <v>4</v>
          </cell>
          <cell r="K43"/>
          <cell r="L43"/>
          <cell r="M43"/>
        </row>
        <row r="44">
          <cell r="B44">
            <v>0</v>
          </cell>
          <cell r="C44">
            <v>0</v>
          </cell>
          <cell r="D44">
            <v>1</v>
          </cell>
          <cell r="E44">
            <v>0</v>
          </cell>
          <cell r="F44">
            <v>0</v>
          </cell>
          <cell r="G44">
            <v>2</v>
          </cell>
          <cell r="H44">
            <v>1</v>
          </cell>
          <cell r="I44">
            <v>1</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1</v>
          </cell>
          <cell r="I46">
            <v>0</v>
          </cell>
          <cell r="J46">
            <v>0</v>
          </cell>
          <cell r="K46"/>
          <cell r="L46"/>
          <cell r="M46"/>
        </row>
        <row r="47">
          <cell r="B47">
            <v>1</v>
          </cell>
          <cell r="C47">
            <v>4</v>
          </cell>
          <cell r="D47">
            <v>2</v>
          </cell>
          <cell r="E47">
            <v>0</v>
          </cell>
          <cell r="F47">
            <v>0</v>
          </cell>
          <cell r="G47">
            <v>8</v>
          </cell>
          <cell r="H47">
            <v>3</v>
          </cell>
          <cell r="I47">
            <v>2</v>
          </cell>
          <cell r="J47">
            <v>2</v>
          </cell>
          <cell r="K47"/>
          <cell r="L47"/>
          <cell r="M47"/>
        </row>
        <row r="48">
          <cell r="B48">
            <v>0</v>
          </cell>
          <cell r="C48">
            <v>0</v>
          </cell>
          <cell r="D48">
            <v>0</v>
          </cell>
          <cell r="E48">
            <v>0</v>
          </cell>
          <cell r="F48">
            <v>0</v>
          </cell>
          <cell r="G48">
            <v>0</v>
          </cell>
          <cell r="H48">
            <v>0</v>
          </cell>
          <cell r="I48">
            <v>0</v>
          </cell>
          <cell r="J48">
            <v>0</v>
          </cell>
          <cell r="K48"/>
          <cell r="L48"/>
          <cell r="M48"/>
        </row>
        <row r="49">
          <cell r="B49">
            <v>1</v>
          </cell>
          <cell r="C49">
            <v>1</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1</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12</v>
          </cell>
          <cell r="C53">
            <v>25</v>
          </cell>
          <cell r="D53">
            <v>6</v>
          </cell>
          <cell r="E53">
            <v>18</v>
          </cell>
          <cell r="F53">
            <v>17</v>
          </cell>
          <cell r="G53">
            <v>23</v>
          </cell>
          <cell r="H53">
            <v>17</v>
          </cell>
          <cell r="I53">
            <v>9</v>
          </cell>
          <cell r="J53">
            <v>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1</v>
          </cell>
          <cell r="D55">
            <v>0</v>
          </cell>
          <cell r="E55">
            <v>1</v>
          </cell>
          <cell r="F55">
            <v>0</v>
          </cell>
          <cell r="G55">
            <v>0</v>
          </cell>
          <cell r="H55">
            <v>0</v>
          </cell>
          <cell r="I55">
            <v>0</v>
          </cell>
          <cell r="J55">
            <v>0</v>
          </cell>
          <cell r="K55">
            <v>0</v>
          </cell>
          <cell r="L55">
            <v>0</v>
          </cell>
          <cell r="M55">
            <v>0</v>
          </cell>
        </row>
        <row r="56">
          <cell r="B56">
            <v>2</v>
          </cell>
          <cell r="C56">
            <v>3</v>
          </cell>
          <cell r="D56">
            <v>0</v>
          </cell>
          <cell r="E56">
            <v>0</v>
          </cell>
          <cell r="F56">
            <v>2</v>
          </cell>
          <cell r="G56">
            <v>1</v>
          </cell>
          <cell r="H56">
            <v>2</v>
          </cell>
          <cell r="I56">
            <v>0</v>
          </cell>
          <cell r="J56">
            <v>4</v>
          </cell>
          <cell r="K56">
            <v>0</v>
          </cell>
          <cell r="L56">
            <v>0</v>
          </cell>
          <cell r="M56">
            <v>0</v>
          </cell>
        </row>
        <row r="57">
          <cell r="B57">
            <v>2</v>
          </cell>
          <cell r="C57">
            <v>0</v>
          </cell>
          <cell r="D57">
            <v>0</v>
          </cell>
          <cell r="E57">
            <v>0</v>
          </cell>
          <cell r="F57">
            <v>0</v>
          </cell>
          <cell r="G57">
            <v>1</v>
          </cell>
          <cell r="H57">
            <v>0</v>
          </cell>
          <cell r="I57">
            <v>0</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2</v>
          </cell>
          <cell r="J60">
            <v>2</v>
          </cell>
          <cell r="K60">
            <v>0</v>
          </cell>
          <cell r="L60">
            <v>0</v>
          </cell>
          <cell r="M60">
            <v>0</v>
          </cell>
        </row>
        <row r="61">
          <cell r="B61">
            <v>1</v>
          </cell>
          <cell r="C61">
            <v>0</v>
          </cell>
          <cell r="D61">
            <v>1</v>
          </cell>
          <cell r="E61">
            <v>1</v>
          </cell>
          <cell r="F61">
            <v>0</v>
          </cell>
          <cell r="G61">
            <v>8</v>
          </cell>
          <cell r="H61">
            <v>9</v>
          </cell>
          <cell r="I61">
            <v>5</v>
          </cell>
          <cell r="J61">
            <v>4</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1</v>
          </cell>
          <cell r="E67">
            <v>0</v>
          </cell>
          <cell r="F67">
            <v>0</v>
          </cell>
          <cell r="G67">
            <v>0</v>
          </cell>
          <cell r="H67">
            <v>0</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1</v>
          </cell>
          <cell r="D69">
            <v>0</v>
          </cell>
          <cell r="E69">
            <v>0</v>
          </cell>
          <cell r="F69">
            <v>0</v>
          </cell>
          <cell r="G69">
            <v>0</v>
          </cell>
          <cell r="H69">
            <v>0</v>
          </cell>
          <cell r="I69">
            <v>0</v>
          </cell>
          <cell r="J69">
            <v>0</v>
          </cell>
          <cell r="K69"/>
          <cell r="L69"/>
          <cell r="M69"/>
        </row>
        <row r="70">
          <cell r="B70">
            <v>7</v>
          </cell>
          <cell r="C70">
            <v>14</v>
          </cell>
          <cell r="D70">
            <v>11</v>
          </cell>
          <cell r="E70">
            <v>8</v>
          </cell>
          <cell r="F70">
            <v>10</v>
          </cell>
          <cell r="G70">
            <v>14</v>
          </cell>
          <cell r="H70">
            <v>30</v>
          </cell>
          <cell r="I70">
            <v>19</v>
          </cell>
          <cell r="J70">
            <v>26</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1</v>
          </cell>
          <cell r="D73">
            <v>0</v>
          </cell>
          <cell r="E73">
            <v>0</v>
          </cell>
          <cell r="F73">
            <v>0</v>
          </cell>
          <cell r="G73">
            <v>0</v>
          </cell>
          <cell r="H73">
            <v>2</v>
          </cell>
          <cell r="I73">
            <v>0</v>
          </cell>
          <cell r="J73">
            <v>2</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1</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1</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17</v>
          </cell>
          <cell r="C84">
            <v>17</v>
          </cell>
          <cell r="D84">
            <v>16</v>
          </cell>
          <cell r="E84">
            <v>15</v>
          </cell>
          <cell r="F84">
            <v>17</v>
          </cell>
          <cell r="G84">
            <v>16</v>
          </cell>
          <cell r="H84">
            <v>17</v>
          </cell>
          <cell r="I84">
            <v>17</v>
          </cell>
          <cell r="J84">
            <v>16</v>
          </cell>
          <cell r="K84" t="str">
            <v>0</v>
          </cell>
          <cell r="L84" t="str">
            <v>0</v>
          </cell>
          <cell r="M84" t="str">
            <v>0</v>
          </cell>
        </row>
        <row r="85">
          <cell r="B85">
            <v>13.1</v>
          </cell>
          <cell r="C85">
            <v>12.9</v>
          </cell>
          <cell r="D85">
            <v>9.6</v>
          </cell>
          <cell r="E85">
            <v>10.4</v>
          </cell>
          <cell r="F85">
            <v>9.6</v>
          </cell>
          <cell r="G85">
            <v>12.9</v>
          </cell>
          <cell r="H85">
            <v>13</v>
          </cell>
          <cell r="I85">
            <v>16.3</v>
          </cell>
          <cell r="J85">
            <v>14.1</v>
          </cell>
          <cell r="K85" t="str">
            <v>0</v>
          </cell>
          <cell r="L85" t="str">
            <v>0</v>
          </cell>
          <cell r="M85" t="str">
            <v>0</v>
          </cell>
        </row>
      </sheetData>
      <sheetData sheetId="26">
        <row r="17">
          <cell r="B17">
            <v>186</v>
          </cell>
          <cell r="C17">
            <v>153</v>
          </cell>
          <cell r="D17">
            <v>170</v>
          </cell>
          <cell r="E17">
            <v>186</v>
          </cell>
          <cell r="F17">
            <v>185</v>
          </cell>
          <cell r="G17">
            <v>173</v>
          </cell>
          <cell r="H17">
            <v>171</v>
          </cell>
          <cell r="I17">
            <v>192</v>
          </cell>
          <cell r="J17">
            <v>173</v>
          </cell>
          <cell r="K17">
            <v>0</v>
          </cell>
          <cell r="L17">
            <v>0</v>
          </cell>
          <cell r="M17">
            <v>0</v>
          </cell>
        </row>
        <row r="18">
          <cell r="B18">
            <v>234</v>
          </cell>
          <cell r="C18">
            <v>202</v>
          </cell>
          <cell r="D18">
            <v>215</v>
          </cell>
          <cell r="E18">
            <v>189</v>
          </cell>
          <cell r="F18">
            <v>195</v>
          </cell>
          <cell r="G18">
            <v>209</v>
          </cell>
          <cell r="H18">
            <v>218</v>
          </cell>
          <cell r="I18">
            <v>223</v>
          </cell>
          <cell r="J18">
            <v>223</v>
          </cell>
          <cell r="K18">
            <v>0</v>
          </cell>
          <cell r="L18">
            <v>0</v>
          </cell>
          <cell r="M18">
            <v>0</v>
          </cell>
        </row>
        <row r="21">
          <cell r="B21">
            <v>186</v>
          </cell>
          <cell r="C21">
            <v>168</v>
          </cell>
          <cell r="D21">
            <v>200</v>
          </cell>
          <cell r="E21">
            <v>157</v>
          </cell>
          <cell r="F21">
            <v>64</v>
          </cell>
          <cell r="G21">
            <v>91</v>
          </cell>
          <cell r="H21">
            <v>93</v>
          </cell>
          <cell r="I21">
            <v>107</v>
          </cell>
          <cell r="J21">
            <v>88</v>
          </cell>
          <cell r="K21">
            <v>0</v>
          </cell>
          <cell r="L21">
            <v>0</v>
          </cell>
          <cell r="M21">
            <v>0</v>
          </cell>
        </row>
        <row r="22">
          <cell r="B22">
            <v>3</v>
          </cell>
          <cell r="C22">
            <v>4</v>
          </cell>
          <cell r="D22">
            <v>14</v>
          </cell>
          <cell r="E22">
            <v>5</v>
          </cell>
          <cell r="F22">
            <v>7</v>
          </cell>
          <cell r="G22">
            <v>6</v>
          </cell>
          <cell r="H22">
            <v>6</v>
          </cell>
          <cell r="I22">
            <v>4</v>
          </cell>
          <cell r="J22">
            <v>7</v>
          </cell>
          <cell r="K22">
            <v>0</v>
          </cell>
          <cell r="L22">
            <v>0</v>
          </cell>
          <cell r="M22">
            <v>0</v>
          </cell>
        </row>
        <row r="23">
          <cell r="B23">
            <v>45</v>
          </cell>
          <cell r="C23">
            <v>30</v>
          </cell>
          <cell r="D23">
            <v>1</v>
          </cell>
          <cell r="E23">
            <v>27</v>
          </cell>
          <cell r="F23">
            <v>124</v>
          </cell>
          <cell r="G23">
            <v>112</v>
          </cell>
          <cell r="H23">
            <v>119</v>
          </cell>
          <cell r="I23">
            <v>112</v>
          </cell>
          <cell r="J23">
            <v>128</v>
          </cell>
          <cell r="K23">
            <v>0</v>
          </cell>
          <cell r="L23">
            <v>0</v>
          </cell>
          <cell r="M23">
            <v>0</v>
          </cell>
        </row>
        <row r="26">
          <cell r="B26">
            <v>17</v>
          </cell>
          <cell r="C26">
            <v>12</v>
          </cell>
          <cell r="D26">
            <v>16</v>
          </cell>
          <cell r="E26">
            <v>14</v>
          </cell>
          <cell r="F26">
            <v>16</v>
          </cell>
          <cell r="G26">
            <v>12</v>
          </cell>
          <cell r="H26">
            <v>19</v>
          </cell>
          <cell r="I26">
            <v>17</v>
          </cell>
          <cell r="J26">
            <v>15</v>
          </cell>
          <cell r="K26">
            <v>0</v>
          </cell>
          <cell r="L26">
            <v>0</v>
          </cell>
          <cell r="M26">
            <v>0</v>
          </cell>
        </row>
        <row r="27">
          <cell r="B27">
            <v>0</v>
          </cell>
          <cell r="C27">
            <v>0</v>
          </cell>
          <cell r="D27">
            <v>0</v>
          </cell>
          <cell r="E27">
            <v>0</v>
          </cell>
          <cell r="F27">
            <v>0</v>
          </cell>
          <cell r="G27">
            <v>0</v>
          </cell>
          <cell r="H27">
            <v>1</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46</v>
          </cell>
          <cell r="C30">
            <v>33</v>
          </cell>
          <cell r="D30">
            <v>31</v>
          </cell>
          <cell r="E30">
            <v>53</v>
          </cell>
          <cell r="F30">
            <v>36</v>
          </cell>
          <cell r="G30">
            <v>35</v>
          </cell>
          <cell r="H30">
            <v>27</v>
          </cell>
          <cell r="I30">
            <v>45</v>
          </cell>
          <cell r="J30">
            <v>38</v>
          </cell>
          <cell r="K30"/>
          <cell r="L30"/>
          <cell r="M30"/>
        </row>
        <row r="31">
          <cell r="B31">
            <v>3</v>
          </cell>
          <cell r="C31">
            <v>4</v>
          </cell>
          <cell r="D31">
            <v>8</v>
          </cell>
          <cell r="E31">
            <v>3</v>
          </cell>
          <cell r="F31">
            <v>5</v>
          </cell>
          <cell r="G31">
            <v>6</v>
          </cell>
          <cell r="H31">
            <v>1</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120</v>
          </cell>
          <cell r="C33">
            <v>104</v>
          </cell>
          <cell r="D33">
            <v>115</v>
          </cell>
          <cell r="E33">
            <v>116</v>
          </cell>
          <cell r="F33">
            <v>128</v>
          </cell>
          <cell r="G33">
            <v>120</v>
          </cell>
          <cell r="H33">
            <v>123</v>
          </cell>
          <cell r="I33">
            <v>130</v>
          </cell>
          <cell r="J33">
            <v>120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3</v>
          </cell>
          <cell r="D41">
            <v>0</v>
          </cell>
          <cell r="E41">
            <v>0</v>
          </cell>
          <cell r="F41">
            <v>2</v>
          </cell>
          <cell r="G41">
            <v>1</v>
          </cell>
          <cell r="H41">
            <v>4</v>
          </cell>
          <cell r="I41">
            <v>4</v>
          </cell>
          <cell r="J41">
            <v>2</v>
          </cell>
          <cell r="K41"/>
          <cell r="L41"/>
          <cell r="M41"/>
        </row>
        <row r="42">
          <cell r="B42">
            <v>2</v>
          </cell>
          <cell r="C42">
            <v>2</v>
          </cell>
          <cell r="D42">
            <v>10</v>
          </cell>
          <cell r="E42">
            <v>6</v>
          </cell>
          <cell r="F42">
            <v>0</v>
          </cell>
          <cell r="G42">
            <v>0</v>
          </cell>
          <cell r="H42">
            <v>0</v>
          </cell>
          <cell r="I42">
            <v>0</v>
          </cell>
          <cell r="J42">
            <v>0</v>
          </cell>
          <cell r="K42"/>
          <cell r="L42"/>
          <cell r="M42"/>
        </row>
        <row r="43">
          <cell r="B43">
            <v>0</v>
          </cell>
          <cell r="C43">
            <v>0</v>
          </cell>
          <cell r="D43">
            <v>0</v>
          </cell>
          <cell r="E43">
            <v>0</v>
          </cell>
          <cell r="F43">
            <v>0</v>
          </cell>
          <cell r="G43">
            <v>0</v>
          </cell>
          <cell r="H43">
            <v>1</v>
          </cell>
          <cell r="I43">
            <v>0</v>
          </cell>
          <cell r="J43">
            <v>2</v>
          </cell>
          <cell r="K43"/>
          <cell r="L43"/>
          <cell r="M43"/>
        </row>
        <row r="44">
          <cell r="B44">
            <v>2</v>
          </cell>
          <cell r="C44">
            <v>4</v>
          </cell>
          <cell r="D44">
            <v>0</v>
          </cell>
          <cell r="E44">
            <v>2</v>
          </cell>
          <cell r="F44">
            <v>4</v>
          </cell>
          <cell r="G44">
            <v>6</v>
          </cell>
          <cell r="H44">
            <v>1</v>
          </cell>
          <cell r="I44">
            <v>3</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2</v>
          </cell>
          <cell r="C46">
            <v>2</v>
          </cell>
          <cell r="D46">
            <v>0</v>
          </cell>
          <cell r="E46">
            <v>0</v>
          </cell>
          <cell r="F46">
            <v>0</v>
          </cell>
          <cell r="G46">
            <v>0</v>
          </cell>
          <cell r="H46">
            <v>0</v>
          </cell>
          <cell r="I46">
            <v>1</v>
          </cell>
          <cell r="J46">
            <v>0</v>
          </cell>
          <cell r="K46"/>
          <cell r="L46"/>
          <cell r="M46"/>
        </row>
        <row r="47">
          <cell r="B47">
            <v>1</v>
          </cell>
          <cell r="C47">
            <v>0</v>
          </cell>
          <cell r="D47">
            <v>0</v>
          </cell>
          <cell r="E47">
            <v>0</v>
          </cell>
          <cell r="F47">
            <v>0</v>
          </cell>
          <cell r="G47">
            <v>0</v>
          </cell>
          <cell r="H47">
            <v>0</v>
          </cell>
          <cell r="I47">
            <v>2</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112</v>
          </cell>
          <cell r="C51">
            <v>118</v>
          </cell>
          <cell r="D51">
            <v>130</v>
          </cell>
          <cell r="E51">
            <v>97</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52</v>
          </cell>
          <cell r="C53">
            <v>34</v>
          </cell>
          <cell r="D53">
            <v>40</v>
          </cell>
          <cell r="E53">
            <v>40</v>
          </cell>
          <cell r="F53">
            <v>53</v>
          </cell>
          <cell r="G53">
            <v>45</v>
          </cell>
          <cell r="H53">
            <v>51</v>
          </cell>
          <cell r="I53">
            <v>47</v>
          </cell>
          <cell r="J53">
            <v>54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1</v>
          </cell>
          <cell r="D55">
            <v>0</v>
          </cell>
          <cell r="E55">
            <v>0</v>
          </cell>
          <cell r="F55">
            <v>1</v>
          </cell>
          <cell r="G55">
            <v>1</v>
          </cell>
          <cell r="H55">
            <v>1</v>
          </cell>
          <cell r="I55">
            <v>0</v>
          </cell>
          <cell r="J55">
            <v>3</v>
          </cell>
          <cell r="K55">
            <v>0</v>
          </cell>
          <cell r="L55">
            <v>0</v>
          </cell>
          <cell r="M55">
            <v>0</v>
          </cell>
        </row>
        <row r="56">
          <cell r="B56">
            <v>6</v>
          </cell>
          <cell r="C56">
            <v>1</v>
          </cell>
          <cell r="D56">
            <v>4</v>
          </cell>
          <cell r="E56">
            <v>5</v>
          </cell>
          <cell r="F56">
            <v>2</v>
          </cell>
          <cell r="G56">
            <v>6</v>
          </cell>
          <cell r="H56">
            <v>8</v>
          </cell>
          <cell r="I56">
            <v>7</v>
          </cell>
          <cell r="J56">
            <v>5</v>
          </cell>
          <cell r="K56">
            <v>0</v>
          </cell>
          <cell r="L56">
            <v>0</v>
          </cell>
          <cell r="M56">
            <v>0</v>
          </cell>
        </row>
        <row r="57">
          <cell r="B57">
            <v>1</v>
          </cell>
          <cell r="C57">
            <v>3</v>
          </cell>
          <cell r="D57">
            <v>2</v>
          </cell>
          <cell r="E57">
            <v>0</v>
          </cell>
          <cell r="F57">
            <v>2</v>
          </cell>
          <cell r="G57">
            <v>2</v>
          </cell>
          <cell r="H57">
            <v>1</v>
          </cell>
          <cell r="I57">
            <v>1</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8</v>
          </cell>
          <cell r="C61">
            <v>0</v>
          </cell>
          <cell r="D61">
            <v>14</v>
          </cell>
          <cell r="E61">
            <v>7</v>
          </cell>
          <cell r="F61">
            <v>0</v>
          </cell>
          <cell r="G61">
            <v>30</v>
          </cell>
          <cell r="H61">
            <v>26</v>
          </cell>
          <cell r="I61">
            <v>42</v>
          </cell>
          <cell r="J61">
            <v>19</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1</v>
          </cell>
          <cell r="D67">
            <v>0</v>
          </cell>
          <cell r="E67">
            <v>1</v>
          </cell>
          <cell r="F67">
            <v>0</v>
          </cell>
          <cell r="G67">
            <v>0</v>
          </cell>
          <cell r="H67">
            <v>1</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3</v>
          </cell>
          <cell r="C70">
            <v>2</v>
          </cell>
          <cell r="D70">
            <v>7</v>
          </cell>
          <cell r="E70">
            <v>4</v>
          </cell>
          <cell r="F70">
            <v>6</v>
          </cell>
          <cell r="G70">
            <v>5</v>
          </cell>
          <cell r="H70">
            <v>4</v>
          </cell>
          <cell r="I70">
            <v>3</v>
          </cell>
          <cell r="J70">
            <v>1</v>
          </cell>
          <cell r="K70"/>
          <cell r="L70"/>
          <cell r="M70"/>
        </row>
        <row r="71">
          <cell r="B71">
            <v>0</v>
          </cell>
          <cell r="C71">
            <v>0</v>
          </cell>
          <cell r="D71">
            <v>0</v>
          </cell>
          <cell r="E71">
            <v>0</v>
          </cell>
          <cell r="F71">
            <v>0</v>
          </cell>
          <cell r="G71">
            <v>0</v>
          </cell>
          <cell r="H71">
            <v>0</v>
          </cell>
          <cell r="I71">
            <v>0</v>
          </cell>
          <cell r="J71">
            <v>1</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7</v>
          </cell>
          <cell r="E73">
            <v>0</v>
          </cell>
          <cell r="F73">
            <v>0</v>
          </cell>
          <cell r="G73">
            <v>0</v>
          </cell>
          <cell r="H73">
            <v>0</v>
          </cell>
          <cell r="I73">
            <v>0</v>
          </cell>
          <cell r="J73">
            <v>3</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1</v>
          </cell>
          <cell r="D75">
            <v>0</v>
          </cell>
          <cell r="E75">
            <v>0</v>
          </cell>
          <cell r="F75">
            <v>1</v>
          </cell>
          <cell r="G75">
            <v>1</v>
          </cell>
          <cell r="H75">
            <v>1</v>
          </cell>
          <cell r="I75">
            <v>1</v>
          </cell>
          <cell r="J75">
            <v>2</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28</v>
          </cell>
          <cell r="C84">
            <v>28</v>
          </cell>
          <cell r="D84">
            <v>29</v>
          </cell>
          <cell r="E84">
            <v>30</v>
          </cell>
          <cell r="F84">
            <v>29</v>
          </cell>
          <cell r="G84">
            <v>28</v>
          </cell>
          <cell r="H84">
            <v>30</v>
          </cell>
          <cell r="I84">
            <v>30</v>
          </cell>
          <cell r="J84">
            <v>29</v>
          </cell>
          <cell r="K84" t="str">
            <v>0</v>
          </cell>
          <cell r="L84" t="str">
            <v>0</v>
          </cell>
          <cell r="M84" t="str">
            <v>0</v>
          </cell>
        </row>
        <row r="85">
          <cell r="B85">
            <v>4.9000000000000004</v>
          </cell>
          <cell r="C85">
            <v>4.0999999999999996</v>
          </cell>
          <cell r="D85">
            <v>4.0999999999999996</v>
          </cell>
          <cell r="E85">
            <v>1.8</v>
          </cell>
          <cell r="F85">
            <v>4</v>
          </cell>
          <cell r="G85">
            <v>7</v>
          </cell>
          <cell r="H85">
            <v>4.3</v>
          </cell>
          <cell r="I85">
            <v>4.5</v>
          </cell>
          <cell r="J85">
            <v>3.1</v>
          </cell>
          <cell r="K85" t="str">
            <v>0</v>
          </cell>
          <cell r="L85" t="str">
            <v>0</v>
          </cell>
          <cell r="M85" t="str">
            <v>0</v>
          </cell>
        </row>
      </sheetData>
      <sheetData sheetId="27">
        <row r="17">
          <cell r="B17">
            <v>207</v>
          </cell>
          <cell r="C17">
            <v>139</v>
          </cell>
          <cell r="D17">
            <v>175</v>
          </cell>
          <cell r="E17">
            <v>174</v>
          </cell>
          <cell r="F17">
            <v>181</v>
          </cell>
          <cell r="G17">
            <v>177</v>
          </cell>
          <cell r="H17">
            <v>187</v>
          </cell>
          <cell r="I17">
            <v>159</v>
          </cell>
          <cell r="J17">
            <v>183</v>
          </cell>
          <cell r="K17">
            <v>0</v>
          </cell>
          <cell r="L17">
            <v>0</v>
          </cell>
          <cell r="M17">
            <v>0</v>
          </cell>
        </row>
        <row r="18">
          <cell r="B18">
            <v>198</v>
          </cell>
          <cell r="C18">
            <v>190</v>
          </cell>
          <cell r="D18">
            <v>214</v>
          </cell>
          <cell r="E18">
            <v>216</v>
          </cell>
          <cell r="F18">
            <v>147</v>
          </cell>
          <cell r="G18">
            <v>201</v>
          </cell>
          <cell r="H18">
            <v>218</v>
          </cell>
          <cell r="I18">
            <v>233</v>
          </cell>
          <cell r="J18">
            <v>241</v>
          </cell>
          <cell r="K18">
            <v>0</v>
          </cell>
          <cell r="L18">
            <v>0</v>
          </cell>
          <cell r="M18">
            <v>0</v>
          </cell>
        </row>
        <row r="21">
          <cell r="B21">
            <v>122</v>
          </cell>
          <cell r="C21">
            <v>158</v>
          </cell>
          <cell r="D21">
            <v>210</v>
          </cell>
          <cell r="E21">
            <v>202</v>
          </cell>
          <cell r="F21">
            <v>43</v>
          </cell>
          <cell r="G21">
            <v>79</v>
          </cell>
          <cell r="H21">
            <v>90</v>
          </cell>
          <cell r="I21">
            <v>108</v>
          </cell>
          <cell r="J21">
            <v>108</v>
          </cell>
          <cell r="K21">
            <v>0</v>
          </cell>
          <cell r="L21">
            <v>0</v>
          </cell>
          <cell r="M21">
            <v>0</v>
          </cell>
        </row>
        <row r="22">
          <cell r="B22">
            <v>1</v>
          </cell>
          <cell r="C22">
            <v>0</v>
          </cell>
          <cell r="D22">
            <v>2</v>
          </cell>
          <cell r="E22">
            <v>2</v>
          </cell>
          <cell r="F22">
            <v>3</v>
          </cell>
          <cell r="G22">
            <v>0</v>
          </cell>
          <cell r="H22">
            <v>6</v>
          </cell>
          <cell r="I22">
            <v>2</v>
          </cell>
          <cell r="J22">
            <v>4</v>
          </cell>
          <cell r="K22">
            <v>0</v>
          </cell>
          <cell r="L22">
            <v>0</v>
          </cell>
          <cell r="M22">
            <v>0</v>
          </cell>
        </row>
        <row r="23">
          <cell r="B23">
            <v>75</v>
          </cell>
          <cell r="C23">
            <v>32</v>
          </cell>
          <cell r="D23">
            <v>2</v>
          </cell>
          <cell r="E23">
            <v>12</v>
          </cell>
          <cell r="F23">
            <v>101</v>
          </cell>
          <cell r="G23">
            <v>122</v>
          </cell>
          <cell r="H23">
            <v>122</v>
          </cell>
          <cell r="I23">
            <v>123</v>
          </cell>
          <cell r="J23">
            <v>129</v>
          </cell>
          <cell r="K23">
            <v>0</v>
          </cell>
          <cell r="L23">
            <v>0</v>
          </cell>
          <cell r="M23">
            <v>0</v>
          </cell>
        </row>
        <row r="26">
          <cell r="B26">
            <v>22</v>
          </cell>
          <cell r="C26">
            <v>17</v>
          </cell>
          <cell r="D26">
            <v>26</v>
          </cell>
          <cell r="E26">
            <v>20</v>
          </cell>
          <cell r="F26">
            <v>25</v>
          </cell>
          <cell r="G26">
            <v>20</v>
          </cell>
          <cell r="H26">
            <v>17</v>
          </cell>
          <cell r="I26">
            <v>10</v>
          </cell>
          <cell r="J26">
            <v>21</v>
          </cell>
          <cell r="K26">
            <v>0</v>
          </cell>
          <cell r="L26">
            <v>0</v>
          </cell>
          <cell r="M26">
            <v>0</v>
          </cell>
        </row>
        <row r="27">
          <cell r="B27">
            <v>0</v>
          </cell>
          <cell r="C27">
            <v>0</v>
          </cell>
          <cell r="D27">
            <v>0</v>
          </cell>
          <cell r="E27">
            <v>0</v>
          </cell>
          <cell r="F27">
            <v>0</v>
          </cell>
          <cell r="G27">
            <v>0</v>
          </cell>
          <cell r="H27">
            <v>3</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128</v>
          </cell>
          <cell r="C30">
            <v>73</v>
          </cell>
          <cell r="D30">
            <v>87</v>
          </cell>
          <cell r="E30">
            <v>86</v>
          </cell>
          <cell r="F30">
            <v>99</v>
          </cell>
          <cell r="G30">
            <v>100</v>
          </cell>
          <cell r="H30">
            <v>105</v>
          </cell>
          <cell r="I30">
            <v>86</v>
          </cell>
          <cell r="J30">
            <v>100</v>
          </cell>
          <cell r="K30"/>
          <cell r="L30"/>
          <cell r="M30"/>
        </row>
        <row r="31">
          <cell r="B31">
            <v>0</v>
          </cell>
          <cell r="C31">
            <v>1</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57</v>
          </cell>
          <cell r="C33">
            <v>48</v>
          </cell>
          <cell r="D33">
            <v>62</v>
          </cell>
          <cell r="E33">
            <v>68</v>
          </cell>
          <cell r="F33">
            <v>57</v>
          </cell>
          <cell r="G33">
            <v>57</v>
          </cell>
          <cell r="H33">
            <v>62</v>
          </cell>
          <cell r="I33">
            <v>63</v>
          </cell>
          <cell r="J33">
            <v>62</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3</v>
          </cell>
          <cell r="D41">
            <v>2</v>
          </cell>
          <cell r="E41">
            <v>7</v>
          </cell>
          <cell r="F41">
            <v>0</v>
          </cell>
          <cell r="G41">
            <v>1</v>
          </cell>
          <cell r="H41">
            <v>1</v>
          </cell>
          <cell r="I41">
            <v>0</v>
          </cell>
          <cell r="J41">
            <v>3</v>
          </cell>
          <cell r="K41"/>
          <cell r="L41"/>
          <cell r="M41"/>
        </row>
        <row r="42">
          <cell r="B42">
            <v>0</v>
          </cell>
          <cell r="C42">
            <v>2</v>
          </cell>
          <cell r="D42">
            <v>2</v>
          </cell>
          <cell r="E42">
            <v>11</v>
          </cell>
          <cell r="F42">
            <v>0</v>
          </cell>
          <cell r="G42">
            <v>0</v>
          </cell>
          <cell r="H42">
            <v>0</v>
          </cell>
          <cell r="I42">
            <v>0</v>
          </cell>
          <cell r="J42">
            <v>0</v>
          </cell>
          <cell r="K42"/>
          <cell r="L42"/>
          <cell r="M42"/>
        </row>
        <row r="43">
          <cell r="B43">
            <v>0</v>
          </cell>
          <cell r="C43">
            <v>0</v>
          </cell>
          <cell r="D43">
            <v>0</v>
          </cell>
          <cell r="E43">
            <v>1</v>
          </cell>
          <cell r="F43">
            <v>0</v>
          </cell>
          <cell r="G43">
            <v>3</v>
          </cell>
          <cell r="H43">
            <v>1</v>
          </cell>
          <cell r="I43">
            <v>2</v>
          </cell>
          <cell r="J43">
            <v>4</v>
          </cell>
          <cell r="K43"/>
          <cell r="L43"/>
          <cell r="M43"/>
        </row>
        <row r="44">
          <cell r="B44">
            <v>2</v>
          </cell>
          <cell r="C44">
            <v>1</v>
          </cell>
          <cell r="D44">
            <v>4</v>
          </cell>
          <cell r="E44">
            <v>2</v>
          </cell>
          <cell r="F44">
            <v>0</v>
          </cell>
          <cell r="G44">
            <v>3</v>
          </cell>
          <cell r="H44">
            <v>1</v>
          </cell>
          <cell r="I44">
            <v>4</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0</v>
          </cell>
          <cell r="D46">
            <v>0</v>
          </cell>
          <cell r="E46">
            <v>0</v>
          </cell>
          <cell r="F46">
            <v>1</v>
          </cell>
          <cell r="G46">
            <v>0</v>
          </cell>
          <cell r="H46">
            <v>0</v>
          </cell>
          <cell r="I46">
            <v>0</v>
          </cell>
          <cell r="J46">
            <v>1</v>
          </cell>
          <cell r="K46"/>
          <cell r="L46"/>
          <cell r="M46"/>
        </row>
        <row r="47">
          <cell r="B47">
            <v>0</v>
          </cell>
          <cell r="C47">
            <v>0</v>
          </cell>
          <cell r="D47">
            <v>6</v>
          </cell>
          <cell r="E47">
            <v>9</v>
          </cell>
          <cell r="F47">
            <v>6</v>
          </cell>
          <cell r="G47">
            <v>8</v>
          </cell>
          <cell r="H47">
            <v>6</v>
          </cell>
          <cell r="I47">
            <v>10</v>
          </cell>
          <cell r="J47">
            <v>22</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83</v>
          </cell>
          <cell r="C51">
            <v>116</v>
          </cell>
          <cell r="D51">
            <v>144</v>
          </cell>
          <cell r="E51">
            <v>134</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18</v>
          </cell>
          <cell r="C53">
            <v>29</v>
          </cell>
          <cell r="D53">
            <v>28</v>
          </cell>
          <cell r="E53">
            <v>24</v>
          </cell>
          <cell r="F53">
            <v>25</v>
          </cell>
          <cell r="G53">
            <v>9</v>
          </cell>
          <cell r="H53">
            <v>46</v>
          </cell>
          <cell r="I53">
            <v>33</v>
          </cell>
          <cell r="J53">
            <v>23</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v>
          </cell>
          <cell r="C55">
            <v>0</v>
          </cell>
          <cell r="D55">
            <v>0</v>
          </cell>
          <cell r="E55">
            <v>0</v>
          </cell>
          <cell r="F55">
            <v>0</v>
          </cell>
          <cell r="G55">
            <v>0</v>
          </cell>
          <cell r="H55">
            <v>0</v>
          </cell>
          <cell r="I55">
            <v>0</v>
          </cell>
          <cell r="J55">
            <v>0</v>
          </cell>
          <cell r="K55">
            <v>0</v>
          </cell>
          <cell r="L55">
            <v>0</v>
          </cell>
          <cell r="M55">
            <v>0</v>
          </cell>
        </row>
        <row r="56">
          <cell r="B56">
            <v>9</v>
          </cell>
          <cell r="C56">
            <v>6</v>
          </cell>
          <cell r="D56">
            <v>8</v>
          </cell>
          <cell r="E56">
            <v>7</v>
          </cell>
          <cell r="F56">
            <v>11</v>
          </cell>
          <cell r="G56">
            <v>12</v>
          </cell>
          <cell r="H56">
            <v>6</v>
          </cell>
          <cell r="I56">
            <v>11</v>
          </cell>
          <cell r="J56">
            <v>12</v>
          </cell>
          <cell r="K56">
            <v>0</v>
          </cell>
          <cell r="L56">
            <v>0</v>
          </cell>
          <cell r="M56">
            <v>0</v>
          </cell>
        </row>
        <row r="57">
          <cell r="B57">
            <v>2</v>
          </cell>
          <cell r="C57">
            <v>1</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5</v>
          </cell>
          <cell r="C61">
            <v>0</v>
          </cell>
          <cell r="D61">
            <v>16</v>
          </cell>
          <cell r="E61">
            <v>7</v>
          </cell>
          <cell r="F61">
            <v>0</v>
          </cell>
          <cell r="G61">
            <v>43</v>
          </cell>
          <cell r="H61">
            <v>29</v>
          </cell>
          <cell r="I61">
            <v>48</v>
          </cell>
          <cell r="J61">
            <v>43</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2</v>
          </cell>
          <cell r="G66">
            <v>0</v>
          </cell>
          <cell r="H66">
            <v>0</v>
          </cell>
          <cell r="I66">
            <v>0</v>
          </cell>
          <cell r="J66">
            <v>0</v>
          </cell>
          <cell r="K66"/>
          <cell r="L66"/>
          <cell r="M66"/>
        </row>
        <row r="67">
          <cell r="B67">
            <v>0</v>
          </cell>
          <cell r="C67">
            <v>0</v>
          </cell>
          <cell r="D67">
            <v>0</v>
          </cell>
          <cell r="E67">
            <v>1</v>
          </cell>
          <cell r="F67">
            <v>0</v>
          </cell>
          <cell r="G67">
            <v>0</v>
          </cell>
          <cell r="H67">
            <v>0</v>
          </cell>
          <cell r="I67">
            <v>1</v>
          </cell>
          <cell r="J67">
            <v>2</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1</v>
          </cell>
          <cell r="E70">
            <v>0</v>
          </cell>
          <cell r="F70">
            <v>0</v>
          </cell>
          <cell r="G70">
            <v>0</v>
          </cell>
          <cell r="H70">
            <v>0</v>
          </cell>
          <cell r="I70">
            <v>0</v>
          </cell>
          <cell r="J70">
            <v>0</v>
          </cell>
          <cell r="K70"/>
          <cell r="L70"/>
          <cell r="M70"/>
        </row>
        <row r="71">
          <cell r="B71">
            <v>1</v>
          </cell>
          <cell r="C71">
            <v>0</v>
          </cell>
          <cell r="D71">
            <v>1</v>
          </cell>
          <cell r="E71">
            <v>1</v>
          </cell>
          <cell r="F71">
            <v>1</v>
          </cell>
          <cell r="G71">
            <v>0</v>
          </cell>
          <cell r="H71">
            <v>6</v>
          </cell>
          <cell r="I71">
            <v>1</v>
          </cell>
          <cell r="J71">
            <v>2</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30</v>
          </cell>
          <cell r="C84">
            <v>28</v>
          </cell>
          <cell r="D84">
            <v>30</v>
          </cell>
          <cell r="E84">
            <v>28</v>
          </cell>
          <cell r="F84">
            <v>27</v>
          </cell>
          <cell r="G84">
            <v>30</v>
          </cell>
          <cell r="H84">
            <v>30</v>
          </cell>
          <cell r="I84">
            <v>31</v>
          </cell>
          <cell r="J84">
            <v>28</v>
          </cell>
          <cell r="K84" t="str">
            <v>0</v>
          </cell>
          <cell r="L84" t="str">
            <v>0</v>
          </cell>
          <cell r="M84" t="str">
            <v>0</v>
          </cell>
        </row>
        <row r="85">
          <cell r="B85">
            <v>2.8</v>
          </cell>
          <cell r="C85">
            <v>2.9</v>
          </cell>
          <cell r="D85">
            <v>2</v>
          </cell>
          <cell r="E85">
            <v>1.6</v>
          </cell>
          <cell r="F85">
            <v>2.2000000000000002</v>
          </cell>
          <cell r="G85">
            <v>1.4</v>
          </cell>
          <cell r="H85">
            <v>3</v>
          </cell>
          <cell r="I85">
            <v>2.7</v>
          </cell>
          <cell r="J85">
            <v>12.1</v>
          </cell>
          <cell r="K85" t="str">
            <v>0</v>
          </cell>
          <cell r="L85" t="str">
            <v>0</v>
          </cell>
          <cell r="M85" t="str">
            <v>0</v>
          </cell>
        </row>
      </sheetData>
      <sheetData sheetId="28">
        <row r="17">
          <cell r="B17">
            <v>252</v>
          </cell>
          <cell r="C17">
            <v>263</v>
          </cell>
          <cell r="D17">
            <v>323</v>
          </cell>
          <cell r="E17">
            <v>307</v>
          </cell>
          <cell r="F17">
            <v>323</v>
          </cell>
          <cell r="G17">
            <v>289</v>
          </cell>
          <cell r="H17">
            <v>333</v>
          </cell>
          <cell r="I17">
            <v>370</v>
          </cell>
          <cell r="J17">
            <v>347</v>
          </cell>
          <cell r="K17">
            <v>0</v>
          </cell>
          <cell r="L17">
            <v>0</v>
          </cell>
          <cell r="M17">
            <v>0</v>
          </cell>
        </row>
        <row r="18">
          <cell r="B18">
            <v>96</v>
          </cell>
          <cell r="C18">
            <v>115</v>
          </cell>
          <cell r="D18">
            <v>98</v>
          </cell>
          <cell r="E18">
            <v>112</v>
          </cell>
          <cell r="F18">
            <v>96</v>
          </cell>
          <cell r="G18">
            <v>109</v>
          </cell>
          <cell r="H18">
            <v>65</v>
          </cell>
          <cell r="I18">
            <v>69</v>
          </cell>
          <cell r="J18">
            <v>41</v>
          </cell>
          <cell r="K18">
            <v>0</v>
          </cell>
          <cell r="L18">
            <v>0</v>
          </cell>
          <cell r="M18">
            <v>0</v>
          </cell>
        </row>
        <row r="21">
          <cell r="B21">
            <v>34</v>
          </cell>
          <cell r="C21">
            <v>41</v>
          </cell>
          <cell r="D21">
            <v>41</v>
          </cell>
          <cell r="E21">
            <v>55</v>
          </cell>
          <cell r="F21">
            <v>35</v>
          </cell>
          <cell r="G21">
            <v>52</v>
          </cell>
          <cell r="H21">
            <v>34</v>
          </cell>
          <cell r="I21">
            <v>28</v>
          </cell>
          <cell r="J21">
            <v>19</v>
          </cell>
          <cell r="K21">
            <v>0</v>
          </cell>
          <cell r="L21">
            <v>0</v>
          </cell>
          <cell r="M21">
            <v>0</v>
          </cell>
        </row>
        <row r="22">
          <cell r="B22">
            <v>6</v>
          </cell>
          <cell r="C22">
            <v>19</v>
          </cell>
          <cell r="D22">
            <v>29</v>
          </cell>
          <cell r="E22">
            <v>18</v>
          </cell>
          <cell r="F22">
            <v>27</v>
          </cell>
          <cell r="G22">
            <v>26</v>
          </cell>
          <cell r="H22">
            <v>8</v>
          </cell>
          <cell r="I22">
            <v>8</v>
          </cell>
          <cell r="J22">
            <v>9</v>
          </cell>
          <cell r="K22">
            <v>0</v>
          </cell>
          <cell r="L22">
            <v>0</v>
          </cell>
          <cell r="M22">
            <v>0</v>
          </cell>
        </row>
        <row r="23">
          <cell r="B23">
            <v>56</v>
          </cell>
          <cell r="C23">
            <v>55</v>
          </cell>
          <cell r="D23">
            <v>28</v>
          </cell>
          <cell r="E23">
            <v>39</v>
          </cell>
          <cell r="F23">
            <v>34</v>
          </cell>
          <cell r="G23">
            <v>31</v>
          </cell>
          <cell r="H23">
            <v>23</v>
          </cell>
          <cell r="I23">
            <v>33</v>
          </cell>
          <cell r="J23">
            <v>13</v>
          </cell>
          <cell r="K23">
            <v>0</v>
          </cell>
          <cell r="L23">
            <v>0</v>
          </cell>
          <cell r="M23">
            <v>0</v>
          </cell>
        </row>
        <row r="26">
          <cell r="B26">
            <v>1</v>
          </cell>
          <cell r="C26">
            <v>0</v>
          </cell>
          <cell r="D26">
            <v>0</v>
          </cell>
          <cell r="E26">
            <v>0</v>
          </cell>
          <cell r="F26">
            <v>0</v>
          </cell>
          <cell r="G26">
            <v>0</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139</v>
          </cell>
          <cell r="C30">
            <v>164</v>
          </cell>
          <cell r="D30">
            <v>218</v>
          </cell>
          <cell r="E30">
            <v>204</v>
          </cell>
          <cell r="F30">
            <v>204</v>
          </cell>
          <cell r="G30">
            <v>180</v>
          </cell>
          <cell r="H30">
            <v>228</v>
          </cell>
          <cell r="I30">
            <v>252</v>
          </cell>
          <cell r="J30">
            <v>240</v>
          </cell>
          <cell r="K30"/>
          <cell r="L30"/>
          <cell r="M30"/>
        </row>
        <row r="31">
          <cell r="B31">
            <v>0</v>
          </cell>
          <cell r="C31">
            <v>1</v>
          </cell>
          <cell r="D31">
            <v>2</v>
          </cell>
          <cell r="E31">
            <v>0</v>
          </cell>
          <cell r="F31">
            <v>3</v>
          </cell>
          <cell r="G31">
            <v>1</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112</v>
          </cell>
          <cell r="C33">
            <v>98</v>
          </cell>
          <cell r="D33">
            <v>103</v>
          </cell>
          <cell r="E33">
            <v>103</v>
          </cell>
          <cell r="F33">
            <v>116</v>
          </cell>
          <cell r="G33">
            <v>108</v>
          </cell>
          <cell r="H33">
            <v>105</v>
          </cell>
          <cell r="I33">
            <v>118</v>
          </cell>
          <cell r="J33">
            <v>107</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1</v>
          </cell>
          <cell r="D41">
            <v>1</v>
          </cell>
          <cell r="E41">
            <v>0</v>
          </cell>
          <cell r="F41">
            <v>1</v>
          </cell>
          <cell r="G41">
            <v>1</v>
          </cell>
          <cell r="H41">
            <v>1</v>
          </cell>
          <cell r="I41">
            <v>0</v>
          </cell>
          <cell r="J41">
            <v>1</v>
          </cell>
          <cell r="K41"/>
          <cell r="L41"/>
          <cell r="M41"/>
        </row>
        <row r="42">
          <cell r="B42">
            <v>0</v>
          </cell>
          <cell r="C42">
            <v>0</v>
          </cell>
          <cell r="D42">
            <v>0</v>
          </cell>
          <cell r="E42">
            <v>0</v>
          </cell>
          <cell r="F42">
            <v>0</v>
          </cell>
          <cell r="G42">
            <v>0</v>
          </cell>
          <cell r="H42">
            <v>0</v>
          </cell>
          <cell r="I42">
            <v>0</v>
          </cell>
          <cell r="J42">
            <v>0</v>
          </cell>
          <cell r="K42"/>
          <cell r="L42"/>
          <cell r="M42"/>
        </row>
        <row r="43">
          <cell r="B43">
            <v>2</v>
          </cell>
          <cell r="C43">
            <v>9</v>
          </cell>
          <cell r="D43">
            <v>0</v>
          </cell>
          <cell r="E43">
            <v>2</v>
          </cell>
          <cell r="F43">
            <v>1</v>
          </cell>
          <cell r="G43">
            <v>0</v>
          </cell>
          <cell r="H43">
            <v>0</v>
          </cell>
          <cell r="I43">
            <v>1</v>
          </cell>
          <cell r="J43">
            <v>2</v>
          </cell>
          <cell r="K43"/>
          <cell r="L43"/>
          <cell r="M43"/>
        </row>
        <row r="44">
          <cell r="B44">
            <v>0</v>
          </cell>
          <cell r="C44">
            <v>1</v>
          </cell>
          <cell r="D44">
            <v>0</v>
          </cell>
          <cell r="E44">
            <v>0</v>
          </cell>
          <cell r="F44">
            <v>2</v>
          </cell>
          <cell r="G44">
            <v>3</v>
          </cell>
          <cell r="H44">
            <v>2</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1</v>
          </cell>
          <cell r="E46">
            <v>3</v>
          </cell>
          <cell r="F46">
            <v>0</v>
          </cell>
          <cell r="G46">
            <v>0</v>
          </cell>
          <cell r="H46">
            <v>0</v>
          </cell>
          <cell r="I46">
            <v>3</v>
          </cell>
          <cell r="J46">
            <v>0</v>
          </cell>
          <cell r="K46"/>
          <cell r="L46"/>
          <cell r="M46"/>
        </row>
        <row r="47">
          <cell r="B47">
            <v>0</v>
          </cell>
          <cell r="C47">
            <v>1</v>
          </cell>
          <cell r="D47">
            <v>6</v>
          </cell>
          <cell r="E47">
            <v>7</v>
          </cell>
          <cell r="F47">
            <v>9</v>
          </cell>
          <cell r="G47">
            <v>12</v>
          </cell>
          <cell r="H47">
            <v>4</v>
          </cell>
          <cell r="I47">
            <v>3</v>
          </cell>
          <cell r="J47">
            <v>0</v>
          </cell>
          <cell r="K47"/>
          <cell r="L47"/>
          <cell r="M47"/>
        </row>
        <row r="48">
          <cell r="B48">
            <v>0</v>
          </cell>
          <cell r="C48">
            <v>0</v>
          </cell>
          <cell r="D48">
            <v>0</v>
          </cell>
          <cell r="E48">
            <v>0</v>
          </cell>
          <cell r="F48">
            <v>0</v>
          </cell>
          <cell r="G48">
            <v>0</v>
          </cell>
          <cell r="H48">
            <v>0</v>
          </cell>
          <cell r="I48">
            <v>0</v>
          </cell>
          <cell r="J48">
            <v>0</v>
          </cell>
          <cell r="K48"/>
          <cell r="L48"/>
          <cell r="M48"/>
        </row>
        <row r="49">
          <cell r="B49">
            <v>2</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3</v>
          </cell>
          <cell r="D51">
            <v>0</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20</v>
          </cell>
          <cell r="C53">
            <v>20</v>
          </cell>
          <cell r="D53">
            <v>24</v>
          </cell>
          <cell r="E53">
            <v>38</v>
          </cell>
          <cell r="F53">
            <v>21</v>
          </cell>
          <cell r="G53">
            <v>29</v>
          </cell>
          <cell r="H53">
            <v>19</v>
          </cell>
          <cell r="I53">
            <v>13</v>
          </cell>
          <cell r="J53">
            <v>9</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2</v>
          </cell>
          <cell r="D55">
            <v>2</v>
          </cell>
          <cell r="E55">
            <v>1</v>
          </cell>
          <cell r="F55">
            <v>0</v>
          </cell>
          <cell r="G55">
            <v>0</v>
          </cell>
          <cell r="H55">
            <v>0</v>
          </cell>
          <cell r="I55">
            <v>0</v>
          </cell>
          <cell r="J55">
            <v>1</v>
          </cell>
          <cell r="K55">
            <v>0</v>
          </cell>
          <cell r="L55">
            <v>0</v>
          </cell>
          <cell r="M55">
            <v>0</v>
          </cell>
        </row>
        <row r="56">
          <cell r="B56">
            <v>2</v>
          </cell>
          <cell r="C56">
            <v>4</v>
          </cell>
          <cell r="D56">
            <v>3</v>
          </cell>
          <cell r="E56">
            <v>3</v>
          </cell>
          <cell r="F56">
            <v>0</v>
          </cell>
          <cell r="G56">
            <v>1</v>
          </cell>
          <cell r="H56">
            <v>1</v>
          </cell>
          <cell r="I56">
            <v>4</v>
          </cell>
          <cell r="J56">
            <v>3</v>
          </cell>
          <cell r="K56">
            <v>0</v>
          </cell>
          <cell r="L56">
            <v>0</v>
          </cell>
          <cell r="M56">
            <v>0</v>
          </cell>
        </row>
        <row r="57">
          <cell r="B57">
            <v>1</v>
          </cell>
          <cell r="C57">
            <v>0</v>
          </cell>
          <cell r="D57">
            <v>1</v>
          </cell>
          <cell r="E57">
            <v>0</v>
          </cell>
          <cell r="F57">
            <v>1</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1</v>
          </cell>
          <cell r="J60">
            <v>0</v>
          </cell>
          <cell r="K60">
            <v>0</v>
          </cell>
          <cell r="L60">
            <v>0</v>
          </cell>
          <cell r="M60">
            <v>0</v>
          </cell>
        </row>
        <row r="61">
          <cell r="B61">
            <v>5</v>
          </cell>
          <cell r="C61">
            <v>0</v>
          </cell>
          <cell r="D61">
            <v>3</v>
          </cell>
          <cell r="E61">
            <v>1</v>
          </cell>
          <cell r="F61">
            <v>0</v>
          </cell>
          <cell r="G61">
            <v>6</v>
          </cell>
          <cell r="H61">
            <v>7</v>
          </cell>
          <cell r="I61">
            <v>3</v>
          </cell>
          <cell r="J61">
            <v>3</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1</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6</v>
          </cell>
          <cell r="C70">
            <v>18</v>
          </cell>
          <cell r="D70">
            <v>29</v>
          </cell>
          <cell r="E70">
            <v>18</v>
          </cell>
          <cell r="F70">
            <v>27</v>
          </cell>
          <cell r="G70">
            <v>24</v>
          </cell>
          <cell r="H70">
            <v>6</v>
          </cell>
          <cell r="I70">
            <v>7</v>
          </cell>
          <cell r="J70">
            <v>9</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1</v>
          </cell>
          <cell r="D73">
            <v>0</v>
          </cell>
          <cell r="E73">
            <v>0</v>
          </cell>
          <cell r="F73">
            <v>0</v>
          </cell>
          <cell r="G73">
            <v>1</v>
          </cell>
          <cell r="H73">
            <v>1</v>
          </cell>
          <cell r="I73">
            <v>1</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1</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15</v>
          </cell>
          <cell r="C84">
            <v>15</v>
          </cell>
          <cell r="D84">
            <v>14</v>
          </cell>
          <cell r="E84">
            <v>14</v>
          </cell>
          <cell r="F84">
            <v>15</v>
          </cell>
          <cell r="G84">
            <v>15</v>
          </cell>
          <cell r="H84">
            <v>15</v>
          </cell>
          <cell r="I84">
            <v>15</v>
          </cell>
          <cell r="J84">
            <v>15</v>
          </cell>
          <cell r="K84" t="str">
            <v>0</v>
          </cell>
          <cell r="L84" t="str">
            <v>0</v>
          </cell>
          <cell r="M84" t="str">
            <v>0</v>
          </cell>
        </row>
        <row r="85">
          <cell r="B85">
            <v>14.1</v>
          </cell>
          <cell r="C85">
            <v>11.8</v>
          </cell>
          <cell r="D85">
            <v>11.1</v>
          </cell>
          <cell r="E85">
            <v>13.2</v>
          </cell>
          <cell r="F85">
            <v>12.4</v>
          </cell>
          <cell r="G85">
            <v>12.8</v>
          </cell>
          <cell r="H85">
            <v>11.4</v>
          </cell>
          <cell r="I85">
            <v>8</v>
          </cell>
          <cell r="J85">
            <v>15.4</v>
          </cell>
          <cell r="K85" t="str">
            <v>0</v>
          </cell>
          <cell r="L85" t="str">
            <v>0</v>
          </cell>
          <cell r="M85" t="str">
            <v>0</v>
          </cell>
        </row>
      </sheetData>
      <sheetData sheetId="29">
        <row r="17">
          <cell r="B17">
            <v>572</v>
          </cell>
          <cell r="C17">
            <v>479</v>
          </cell>
          <cell r="D17">
            <v>641</v>
          </cell>
          <cell r="E17">
            <v>625</v>
          </cell>
          <cell r="F17">
            <v>626</v>
          </cell>
          <cell r="G17">
            <v>662</v>
          </cell>
          <cell r="H17">
            <v>686</v>
          </cell>
          <cell r="I17">
            <v>708</v>
          </cell>
          <cell r="J17">
            <v>682</v>
          </cell>
          <cell r="K17">
            <v>0</v>
          </cell>
          <cell r="L17">
            <v>0</v>
          </cell>
          <cell r="M17">
            <v>0</v>
          </cell>
        </row>
        <row r="18">
          <cell r="B18">
            <v>500</v>
          </cell>
          <cell r="C18">
            <v>414</v>
          </cell>
          <cell r="D18">
            <v>494</v>
          </cell>
          <cell r="E18">
            <v>416</v>
          </cell>
          <cell r="F18">
            <v>426</v>
          </cell>
          <cell r="G18">
            <v>590</v>
          </cell>
          <cell r="H18">
            <v>610</v>
          </cell>
          <cell r="I18">
            <v>667</v>
          </cell>
          <cell r="J18">
            <v>597</v>
          </cell>
          <cell r="K18">
            <v>0</v>
          </cell>
          <cell r="L18">
            <v>0</v>
          </cell>
          <cell r="M18">
            <v>0</v>
          </cell>
        </row>
        <row r="21">
          <cell r="B21">
            <v>201</v>
          </cell>
          <cell r="C21">
            <v>151</v>
          </cell>
          <cell r="D21">
            <v>184</v>
          </cell>
          <cell r="E21">
            <v>138</v>
          </cell>
          <cell r="F21">
            <v>180</v>
          </cell>
          <cell r="G21">
            <v>247</v>
          </cell>
          <cell r="H21">
            <v>247</v>
          </cell>
          <cell r="I21">
            <v>368</v>
          </cell>
          <cell r="J21">
            <v>328</v>
          </cell>
          <cell r="K21">
            <v>0</v>
          </cell>
          <cell r="L21">
            <v>0</v>
          </cell>
          <cell r="M21">
            <v>0</v>
          </cell>
        </row>
        <row r="22">
          <cell r="B22">
            <v>33</v>
          </cell>
          <cell r="C22">
            <v>3</v>
          </cell>
          <cell r="D22">
            <v>0</v>
          </cell>
          <cell r="E22">
            <v>0</v>
          </cell>
          <cell r="F22">
            <v>4</v>
          </cell>
          <cell r="G22">
            <v>4</v>
          </cell>
          <cell r="H22">
            <v>2</v>
          </cell>
          <cell r="I22">
            <v>3</v>
          </cell>
          <cell r="J22">
            <v>2</v>
          </cell>
          <cell r="K22">
            <v>0</v>
          </cell>
          <cell r="L22">
            <v>0</v>
          </cell>
          <cell r="M22">
            <v>0</v>
          </cell>
        </row>
        <row r="23">
          <cell r="B23">
            <v>266</v>
          </cell>
          <cell r="C23">
            <v>260</v>
          </cell>
          <cell r="D23">
            <v>310</v>
          </cell>
          <cell r="E23">
            <v>278</v>
          </cell>
          <cell r="F23">
            <v>242</v>
          </cell>
          <cell r="G23">
            <v>339</v>
          </cell>
          <cell r="H23">
            <v>361</v>
          </cell>
          <cell r="I23">
            <v>296</v>
          </cell>
          <cell r="J23">
            <v>267</v>
          </cell>
          <cell r="K23">
            <v>0</v>
          </cell>
          <cell r="L23">
            <v>0</v>
          </cell>
          <cell r="M23">
            <v>0</v>
          </cell>
        </row>
        <row r="26">
          <cell r="B26">
            <v>1</v>
          </cell>
          <cell r="C26">
            <v>0</v>
          </cell>
          <cell r="D26">
            <v>2</v>
          </cell>
          <cell r="E26">
            <v>0</v>
          </cell>
          <cell r="F26">
            <v>0</v>
          </cell>
          <cell r="G26">
            <v>2</v>
          </cell>
          <cell r="H26">
            <v>1</v>
          </cell>
          <cell r="I26">
            <v>1</v>
          </cell>
          <cell r="J26">
            <v>1</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1</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571</v>
          </cell>
          <cell r="C30">
            <v>479</v>
          </cell>
          <cell r="D30">
            <v>636</v>
          </cell>
          <cell r="E30">
            <v>623</v>
          </cell>
          <cell r="F30">
            <v>626</v>
          </cell>
          <cell r="G30">
            <v>660</v>
          </cell>
          <cell r="H30">
            <v>684</v>
          </cell>
          <cell r="I30">
            <v>705</v>
          </cell>
          <cell r="J30">
            <v>681</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0</v>
          </cell>
          <cell r="C33">
            <v>0</v>
          </cell>
          <cell r="D33">
            <v>0</v>
          </cell>
          <cell r="E33">
            <v>0</v>
          </cell>
          <cell r="F33">
            <v>0</v>
          </cell>
          <cell r="G33">
            <v>0</v>
          </cell>
          <cell r="H33">
            <v>0</v>
          </cell>
          <cell r="I33">
            <v>0</v>
          </cell>
          <cell r="J33">
            <v>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2</v>
          </cell>
          <cell r="E36">
            <v>2</v>
          </cell>
          <cell r="F36">
            <v>0</v>
          </cell>
          <cell r="G36">
            <v>0</v>
          </cell>
          <cell r="H36">
            <v>1</v>
          </cell>
          <cell r="I36">
            <v>2</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1</v>
          </cell>
          <cell r="G40">
            <v>1</v>
          </cell>
          <cell r="H40">
            <v>0</v>
          </cell>
          <cell r="I40">
            <v>0</v>
          </cell>
          <cell r="J40">
            <v>0</v>
          </cell>
          <cell r="K40"/>
          <cell r="L40"/>
          <cell r="M40"/>
        </row>
        <row r="41">
          <cell r="B41">
            <v>2</v>
          </cell>
          <cell r="C41">
            <v>0</v>
          </cell>
          <cell r="D41">
            <v>0</v>
          </cell>
          <cell r="E41">
            <v>0</v>
          </cell>
          <cell r="F41">
            <v>3</v>
          </cell>
          <cell r="G41">
            <v>1</v>
          </cell>
          <cell r="H41">
            <v>0</v>
          </cell>
          <cell r="I41">
            <v>0</v>
          </cell>
          <cell r="J41">
            <v>2</v>
          </cell>
          <cell r="K41"/>
          <cell r="L41"/>
          <cell r="M41"/>
        </row>
        <row r="42">
          <cell r="B42">
            <v>0</v>
          </cell>
          <cell r="C42">
            <v>0</v>
          </cell>
          <cell r="D42">
            <v>0</v>
          </cell>
          <cell r="E42">
            <v>0</v>
          </cell>
          <cell r="F42">
            <v>0</v>
          </cell>
          <cell r="G42">
            <v>0</v>
          </cell>
          <cell r="H42">
            <v>0</v>
          </cell>
          <cell r="I42">
            <v>0</v>
          </cell>
          <cell r="J42">
            <v>0</v>
          </cell>
          <cell r="K42"/>
          <cell r="L42"/>
          <cell r="M42"/>
        </row>
        <row r="43">
          <cell r="B43">
            <v>12</v>
          </cell>
          <cell r="C43">
            <v>21</v>
          </cell>
          <cell r="D43">
            <v>4</v>
          </cell>
          <cell r="E43">
            <v>2</v>
          </cell>
          <cell r="F43">
            <v>0</v>
          </cell>
          <cell r="G43">
            <v>4</v>
          </cell>
          <cell r="H43">
            <v>4</v>
          </cell>
          <cell r="I43">
            <v>1</v>
          </cell>
          <cell r="J43">
            <v>3</v>
          </cell>
          <cell r="K43"/>
          <cell r="L43"/>
          <cell r="M43"/>
        </row>
        <row r="44">
          <cell r="B44">
            <v>4</v>
          </cell>
          <cell r="C44">
            <v>2</v>
          </cell>
          <cell r="D44">
            <v>5</v>
          </cell>
          <cell r="E44">
            <v>3</v>
          </cell>
          <cell r="F44">
            <v>7</v>
          </cell>
          <cell r="G44">
            <v>5</v>
          </cell>
          <cell r="H44">
            <v>5</v>
          </cell>
          <cell r="I44">
            <v>8</v>
          </cell>
          <cell r="J44">
            <v>5</v>
          </cell>
          <cell r="K44"/>
          <cell r="L44"/>
          <cell r="M44"/>
        </row>
        <row r="45">
          <cell r="B45">
            <v>0</v>
          </cell>
          <cell r="C45">
            <v>0</v>
          </cell>
          <cell r="D45">
            <v>0</v>
          </cell>
          <cell r="E45">
            <v>0</v>
          </cell>
          <cell r="F45">
            <v>0</v>
          </cell>
          <cell r="G45">
            <v>0</v>
          </cell>
          <cell r="H45">
            <v>0</v>
          </cell>
          <cell r="I45">
            <v>0</v>
          </cell>
          <cell r="J45">
            <v>0</v>
          </cell>
          <cell r="K45"/>
          <cell r="L45"/>
          <cell r="M45"/>
        </row>
        <row r="46">
          <cell r="B46">
            <v>3</v>
          </cell>
          <cell r="C46">
            <v>8</v>
          </cell>
          <cell r="D46">
            <v>3</v>
          </cell>
          <cell r="E46">
            <v>3</v>
          </cell>
          <cell r="F46">
            <v>6</v>
          </cell>
          <cell r="G46">
            <v>11</v>
          </cell>
          <cell r="H46">
            <v>10</v>
          </cell>
          <cell r="I46">
            <v>12</v>
          </cell>
          <cell r="J46">
            <v>14</v>
          </cell>
          <cell r="K46"/>
          <cell r="L46"/>
          <cell r="M46"/>
        </row>
        <row r="47">
          <cell r="B47">
            <v>0</v>
          </cell>
          <cell r="C47">
            <v>1</v>
          </cell>
          <cell r="D47">
            <v>0</v>
          </cell>
          <cell r="E47">
            <v>1</v>
          </cell>
          <cell r="F47">
            <v>0</v>
          </cell>
          <cell r="G47">
            <v>0</v>
          </cell>
          <cell r="H47">
            <v>1</v>
          </cell>
          <cell r="I47">
            <v>0</v>
          </cell>
          <cell r="J47">
            <v>2</v>
          </cell>
          <cell r="K47"/>
          <cell r="L47"/>
          <cell r="M47"/>
        </row>
        <row r="48">
          <cell r="B48">
            <v>0</v>
          </cell>
          <cell r="C48">
            <v>0</v>
          </cell>
          <cell r="D48">
            <v>1</v>
          </cell>
          <cell r="E48">
            <v>0</v>
          </cell>
          <cell r="F48">
            <v>1</v>
          </cell>
          <cell r="G48">
            <v>0</v>
          </cell>
          <cell r="H48">
            <v>0</v>
          </cell>
          <cell r="I48">
            <v>0</v>
          </cell>
          <cell r="J48">
            <v>0</v>
          </cell>
          <cell r="K48"/>
          <cell r="L48"/>
          <cell r="M48"/>
        </row>
        <row r="49">
          <cell r="B49">
            <v>0</v>
          </cell>
          <cell r="C49">
            <v>1</v>
          </cell>
          <cell r="D49">
            <v>0</v>
          </cell>
          <cell r="E49">
            <v>0</v>
          </cell>
          <cell r="F49">
            <v>0</v>
          </cell>
          <cell r="G49">
            <v>0</v>
          </cell>
          <cell r="H49">
            <v>0</v>
          </cell>
          <cell r="I49">
            <v>0</v>
          </cell>
          <cell r="J49">
            <v>0</v>
          </cell>
          <cell r="K49"/>
          <cell r="L49"/>
          <cell r="M49"/>
        </row>
        <row r="50">
          <cell r="B50">
            <v>0</v>
          </cell>
          <cell r="C50">
            <v>0</v>
          </cell>
          <cell r="D50">
            <v>0</v>
          </cell>
          <cell r="E50">
            <v>0</v>
          </cell>
          <cell r="F50">
            <v>1</v>
          </cell>
          <cell r="G50">
            <v>1</v>
          </cell>
          <cell r="H50">
            <v>4</v>
          </cell>
          <cell r="I50">
            <v>0</v>
          </cell>
          <cell r="J50">
            <v>0</v>
          </cell>
          <cell r="K50"/>
          <cell r="L50"/>
          <cell r="M50"/>
        </row>
        <row r="51">
          <cell r="B51">
            <v>0</v>
          </cell>
          <cell r="C51">
            <v>0</v>
          </cell>
          <cell r="D51">
            <v>2</v>
          </cell>
          <cell r="E51">
            <v>1</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117</v>
          </cell>
          <cell r="C53">
            <v>78</v>
          </cell>
          <cell r="D53">
            <v>96</v>
          </cell>
          <cell r="E53">
            <v>85</v>
          </cell>
          <cell r="F53">
            <v>115</v>
          </cell>
          <cell r="G53">
            <v>99</v>
          </cell>
          <cell r="H53">
            <v>115</v>
          </cell>
          <cell r="I53">
            <v>159</v>
          </cell>
          <cell r="J53">
            <v>141</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32</v>
          </cell>
          <cell r="C55">
            <v>31</v>
          </cell>
          <cell r="D55">
            <v>26</v>
          </cell>
          <cell r="E55">
            <v>22</v>
          </cell>
          <cell r="F55">
            <v>28</v>
          </cell>
          <cell r="G55">
            <v>37</v>
          </cell>
          <cell r="H55">
            <v>28</v>
          </cell>
          <cell r="I55">
            <v>35</v>
          </cell>
          <cell r="J55">
            <v>27</v>
          </cell>
          <cell r="K55">
            <v>0</v>
          </cell>
          <cell r="L55">
            <v>0</v>
          </cell>
          <cell r="M55">
            <v>0</v>
          </cell>
        </row>
        <row r="56">
          <cell r="B56">
            <v>18</v>
          </cell>
          <cell r="C56">
            <v>9</v>
          </cell>
          <cell r="D56">
            <v>16</v>
          </cell>
          <cell r="E56">
            <v>13</v>
          </cell>
          <cell r="F56">
            <v>16</v>
          </cell>
          <cell r="G56">
            <v>21</v>
          </cell>
          <cell r="H56">
            <v>13</v>
          </cell>
          <cell r="I56">
            <v>34</v>
          </cell>
          <cell r="J56">
            <v>13</v>
          </cell>
          <cell r="K56">
            <v>0</v>
          </cell>
          <cell r="L56">
            <v>0</v>
          </cell>
          <cell r="M56">
            <v>0</v>
          </cell>
        </row>
        <row r="57">
          <cell r="B57">
            <v>2</v>
          </cell>
          <cell r="C57">
            <v>0</v>
          </cell>
          <cell r="D57">
            <v>0</v>
          </cell>
          <cell r="E57">
            <v>0</v>
          </cell>
          <cell r="F57">
            <v>2</v>
          </cell>
          <cell r="G57">
            <v>1</v>
          </cell>
          <cell r="H57">
            <v>2</v>
          </cell>
          <cell r="I57">
            <v>2</v>
          </cell>
          <cell r="J57">
            <v>3</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1</v>
          </cell>
          <cell r="C60">
            <v>0</v>
          </cell>
          <cell r="D60">
            <v>0</v>
          </cell>
          <cell r="E60">
            <v>0</v>
          </cell>
          <cell r="F60">
            <v>0</v>
          </cell>
          <cell r="G60">
            <v>1</v>
          </cell>
          <cell r="H60">
            <v>4</v>
          </cell>
          <cell r="I60">
            <v>23</v>
          </cell>
          <cell r="J60">
            <v>48</v>
          </cell>
          <cell r="K60">
            <v>0</v>
          </cell>
          <cell r="L60">
            <v>0</v>
          </cell>
          <cell r="M60">
            <v>0</v>
          </cell>
        </row>
        <row r="61">
          <cell r="B61">
            <v>10</v>
          </cell>
          <cell r="C61">
            <v>0</v>
          </cell>
          <cell r="D61">
            <v>31</v>
          </cell>
          <cell r="E61">
            <v>8</v>
          </cell>
          <cell r="F61">
            <v>0</v>
          </cell>
          <cell r="G61">
            <v>65</v>
          </cell>
          <cell r="H61">
            <v>61</v>
          </cell>
          <cell r="I61">
            <v>94</v>
          </cell>
          <cell r="J61">
            <v>70</v>
          </cell>
          <cell r="K61">
            <v>0</v>
          </cell>
          <cell r="L61">
            <v>0</v>
          </cell>
          <cell r="M61">
            <v>0</v>
          </cell>
        </row>
        <row r="64">
          <cell r="B64">
            <v>31</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2</v>
          </cell>
          <cell r="H65">
            <v>1</v>
          </cell>
          <cell r="I65">
            <v>0</v>
          </cell>
          <cell r="J65">
            <v>0</v>
          </cell>
          <cell r="K65"/>
          <cell r="L65"/>
          <cell r="M65"/>
        </row>
        <row r="66">
          <cell r="B66">
            <v>0</v>
          </cell>
          <cell r="C66">
            <v>0</v>
          </cell>
          <cell r="D66">
            <v>0</v>
          </cell>
          <cell r="E66">
            <v>0</v>
          </cell>
          <cell r="F66">
            <v>1</v>
          </cell>
          <cell r="G66">
            <v>0</v>
          </cell>
          <cell r="H66">
            <v>0</v>
          </cell>
          <cell r="I66">
            <v>0</v>
          </cell>
          <cell r="J66">
            <v>0</v>
          </cell>
          <cell r="K66"/>
          <cell r="L66"/>
          <cell r="M66"/>
        </row>
        <row r="67">
          <cell r="B67">
            <v>1</v>
          </cell>
          <cell r="C67">
            <v>0</v>
          </cell>
          <cell r="D67">
            <v>0</v>
          </cell>
          <cell r="E67">
            <v>0</v>
          </cell>
          <cell r="F67">
            <v>0</v>
          </cell>
          <cell r="G67">
            <v>1</v>
          </cell>
          <cell r="H67">
            <v>1</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1</v>
          </cell>
          <cell r="J71">
            <v>0</v>
          </cell>
          <cell r="K71"/>
          <cell r="L71"/>
          <cell r="M71"/>
        </row>
        <row r="72">
          <cell r="B72">
            <v>0</v>
          </cell>
          <cell r="C72">
            <v>0</v>
          </cell>
          <cell r="D72">
            <v>0</v>
          </cell>
          <cell r="E72">
            <v>0</v>
          </cell>
          <cell r="F72">
            <v>2</v>
          </cell>
          <cell r="G72">
            <v>0</v>
          </cell>
          <cell r="H72">
            <v>0</v>
          </cell>
          <cell r="I72">
            <v>2</v>
          </cell>
          <cell r="J72">
            <v>2</v>
          </cell>
          <cell r="K72">
            <v>0</v>
          </cell>
          <cell r="L72">
            <v>0</v>
          </cell>
          <cell r="M72">
            <v>0</v>
          </cell>
        </row>
        <row r="73">
          <cell r="B73">
            <v>0</v>
          </cell>
          <cell r="C73">
            <v>2</v>
          </cell>
          <cell r="D73">
            <v>0</v>
          </cell>
          <cell r="E73">
            <v>0</v>
          </cell>
          <cell r="F73">
            <v>0</v>
          </cell>
          <cell r="G73">
            <v>1</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1</v>
          </cell>
          <cell r="C76">
            <v>0</v>
          </cell>
          <cell r="D76">
            <v>0</v>
          </cell>
          <cell r="E76">
            <v>0</v>
          </cell>
          <cell r="F76">
            <v>1</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1</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13</v>
          </cell>
          <cell r="C84">
            <v>13</v>
          </cell>
          <cell r="D84">
            <v>12</v>
          </cell>
          <cell r="E84">
            <v>13</v>
          </cell>
          <cell r="F84">
            <v>12</v>
          </cell>
          <cell r="G84">
            <v>11</v>
          </cell>
          <cell r="H84">
            <v>12</v>
          </cell>
          <cell r="I84">
            <v>12</v>
          </cell>
          <cell r="J84">
            <v>16</v>
          </cell>
          <cell r="K84" t="str">
            <v>0</v>
          </cell>
          <cell r="L84" t="str">
            <v>0</v>
          </cell>
          <cell r="M84" t="str">
            <v>0</v>
          </cell>
        </row>
        <row r="85">
          <cell r="B85">
            <v>19.399999999999999</v>
          </cell>
          <cell r="C85">
            <v>16.100000000000001</v>
          </cell>
          <cell r="D85">
            <v>17.100000000000001</v>
          </cell>
          <cell r="E85">
            <v>13.9</v>
          </cell>
          <cell r="F85">
            <v>14.6</v>
          </cell>
          <cell r="G85">
            <v>15.5</v>
          </cell>
          <cell r="H85">
            <v>16</v>
          </cell>
          <cell r="I85">
            <v>16.2</v>
          </cell>
          <cell r="J85">
            <v>15.3</v>
          </cell>
          <cell r="K85" t="str">
            <v>0</v>
          </cell>
          <cell r="L85" t="str">
            <v>0</v>
          </cell>
          <cell r="M85" t="str">
            <v>0</v>
          </cell>
        </row>
      </sheetData>
      <sheetData sheetId="30">
        <row r="17">
          <cell r="B17">
            <v>91</v>
          </cell>
          <cell r="C17">
            <v>70</v>
          </cell>
          <cell r="D17">
            <v>95</v>
          </cell>
          <cell r="E17">
            <v>94</v>
          </cell>
          <cell r="F17">
            <v>81</v>
          </cell>
          <cell r="G17">
            <v>87</v>
          </cell>
          <cell r="H17">
            <v>77</v>
          </cell>
          <cell r="I17">
            <v>85</v>
          </cell>
          <cell r="J17">
            <v>78</v>
          </cell>
          <cell r="K17">
            <v>0</v>
          </cell>
          <cell r="L17">
            <v>0</v>
          </cell>
          <cell r="M17">
            <v>0</v>
          </cell>
        </row>
        <row r="18">
          <cell r="B18">
            <v>21</v>
          </cell>
          <cell r="C18">
            <v>21</v>
          </cell>
          <cell r="D18">
            <v>30</v>
          </cell>
          <cell r="E18">
            <v>24</v>
          </cell>
          <cell r="F18">
            <v>29</v>
          </cell>
          <cell r="G18">
            <v>19</v>
          </cell>
          <cell r="H18">
            <v>22</v>
          </cell>
          <cell r="I18">
            <v>24</v>
          </cell>
          <cell r="J18">
            <v>21</v>
          </cell>
          <cell r="K18">
            <v>0</v>
          </cell>
          <cell r="L18">
            <v>0</v>
          </cell>
          <cell r="M18">
            <v>0</v>
          </cell>
        </row>
        <row r="21">
          <cell r="B21">
            <v>10</v>
          </cell>
          <cell r="C21">
            <v>18</v>
          </cell>
          <cell r="D21">
            <v>30</v>
          </cell>
          <cell r="E21">
            <v>24</v>
          </cell>
          <cell r="F21">
            <v>4</v>
          </cell>
          <cell r="G21">
            <v>5</v>
          </cell>
          <cell r="H21">
            <v>7</v>
          </cell>
          <cell r="I21">
            <v>8</v>
          </cell>
          <cell r="J21">
            <v>8</v>
          </cell>
          <cell r="K21">
            <v>0</v>
          </cell>
          <cell r="L21">
            <v>0</v>
          </cell>
          <cell r="M21">
            <v>0</v>
          </cell>
        </row>
        <row r="22">
          <cell r="B22">
            <v>0</v>
          </cell>
          <cell r="C22">
            <v>0</v>
          </cell>
          <cell r="D22">
            <v>0</v>
          </cell>
          <cell r="E22">
            <v>0</v>
          </cell>
          <cell r="F22">
            <v>0</v>
          </cell>
          <cell r="G22">
            <v>1</v>
          </cell>
          <cell r="H22">
            <v>0</v>
          </cell>
          <cell r="I22">
            <v>0</v>
          </cell>
          <cell r="J22">
            <v>0</v>
          </cell>
          <cell r="K22">
            <v>0</v>
          </cell>
          <cell r="L22">
            <v>0</v>
          </cell>
          <cell r="M22">
            <v>0</v>
          </cell>
        </row>
        <row r="23">
          <cell r="B23">
            <v>11</v>
          </cell>
          <cell r="C23">
            <v>3</v>
          </cell>
          <cell r="D23">
            <v>0</v>
          </cell>
          <cell r="E23">
            <v>0</v>
          </cell>
          <cell r="F23">
            <v>25</v>
          </cell>
          <cell r="G23">
            <v>13</v>
          </cell>
          <cell r="H23">
            <v>15</v>
          </cell>
          <cell r="I23">
            <v>16</v>
          </cell>
          <cell r="J23">
            <v>13</v>
          </cell>
          <cell r="K23">
            <v>0</v>
          </cell>
          <cell r="L23">
            <v>0</v>
          </cell>
          <cell r="M23">
            <v>0</v>
          </cell>
        </row>
        <row r="26">
          <cell r="B26">
            <v>3</v>
          </cell>
          <cell r="C26">
            <v>1</v>
          </cell>
          <cell r="D26">
            <v>4</v>
          </cell>
          <cell r="E26">
            <v>5</v>
          </cell>
          <cell r="F26">
            <v>6</v>
          </cell>
          <cell r="G26">
            <v>1</v>
          </cell>
          <cell r="H26">
            <v>5</v>
          </cell>
          <cell r="I26">
            <v>4</v>
          </cell>
          <cell r="J26">
            <v>3</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36</v>
          </cell>
          <cell r="C30">
            <v>22</v>
          </cell>
          <cell r="D30">
            <v>32</v>
          </cell>
          <cell r="E30">
            <v>38</v>
          </cell>
          <cell r="F30">
            <v>18</v>
          </cell>
          <cell r="G30">
            <v>33</v>
          </cell>
          <cell r="H30">
            <v>21</v>
          </cell>
          <cell r="I30">
            <v>27</v>
          </cell>
          <cell r="J30">
            <v>21</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52</v>
          </cell>
          <cell r="C33">
            <v>47</v>
          </cell>
          <cell r="D33">
            <v>59</v>
          </cell>
          <cell r="E33">
            <v>51</v>
          </cell>
          <cell r="F33">
            <v>57</v>
          </cell>
          <cell r="G33">
            <v>53</v>
          </cell>
          <cell r="H33">
            <v>51</v>
          </cell>
          <cell r="I33">
            <v>54</v>
          </cell>
          <cell r="J33">
            <v>54</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cell r="L41"/>
          <cell r="M41"/>
        </row>
        <row r="42">
          <cell r="B42">
            <v>0</v>
          </cell>
          <cell r="C42">
            <v>2</v>
          </cell>
          <cell r="D42">
            <v>0</v>
          </cell>
          <cell r="E42">
            <v>0</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0</v>
          </cell>
          <cell r="K43"/>
          <cell r="L43"/>
          <cell r="M43"/>
        </row>
        <row r="44">
          <cell r="B44">
            <v>0</v>
          </cell>
          <cell r="C44">
            <v>0</v>
          </cell>
          <cell r="D44">
            <v>0</v>
          </cell>
          <cell r="E44">
            <v>0</v>
          </cell>
          <cell r="F44">
            <v>0</v>
          </cell>
          <cell r="G44">
            <v>0</v>
          </cell>
          <cell r="H44">
            <v>1</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1</v>
          </cell>
          <cell r="D46">
            <v>0</v>
          </cell>
          <cell r="E46">
            <v>0</v>
          </cell>
          <cell r="F46">
            <v>0</v>
          </cell>
          <cell r="G46">
            <v>0</v>
          </cell>
          <cell r="H46">
            <v>0</v>
          </cell>
          <cell r="I46">
            <v>0</v>
          </cell>
          <cell r="J46">
            <v>0</v>
          </cell>
          <cell r="K46"/>
          <cell r="L46"/>
          <cell r="M46"/>
        </row>
        <row r="47">
          <cell r="B47">
            <v>0</v>
          </cell>
          <cell r="C47">
            <v>1</v>
          </cell>
          <cell r="D47">
            <v>1</v>
          </cell>
          <cell r="E47">
            <v>0</v>
          </cell>
          <cell r="F47">
            <v>0</v>
          </cell>
          <cell r="G47">
            <v>0</v>
          </cell>
          <cell r="H47">
            <v>0</v>
          </cell>
          <cell r="I47">
            <v>2</v>
          </cell>
          <cell r="J47">
            <v>3</v>
          </cell>
          <cell r="K47"/>
          <cell r="L47"/>
          <cell r="M47"/>
        </row>
        <row r="48">
          <cell r="B48">
            <v>0</v>
          </cell>
          <cell r="C48">
            <v>0</v>
          </cell>
          <cell r="D48">
            <v>0</v>
          </cell>
          <cell r="E48">
            <v>0</v>
          </cell>
          <cell r="F48">
            <v>1</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6</v>
          </cell>
          <cell r="C51">
            <v>13</v>
          </cell>
          <cell r="D51">
            <v>15</v>
          </cell>
          <cell r="E51">
            <v>19</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0</v>
          </cell>
          <cell r="D53">
            <v>6</v>
          </cell>
          <cell r="E53">
            <v>2</v>
          </cell>
          <cell r="F53">
            <v>0</v>
          </cell>
          <cell r="G53">
            <v>1</v>
          </cell>
          <cell r="H53">
            <v>3</v>
          </cell>
          <cell r="I53">
            <v>1</v>
          </cell>
          <cell r="J53">
            <v>1</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1</v>
          </cell>
          <cell r="C56">
            <v>1</v>
          </cell>
          <cell r="D56">
            <v>0</v>
          </cell>
          <cell r="E56">
            <v>2</v>
          </cell>
          <cell r="F56">
            <v>2</v>
          </cell>
          <cell r="G56">
            <v>1</v>
          </cell>
          <cell r="H56">
            <v>0</v>
          </cell>
          <cell r="I56">
            <v>0</v>
          </cell>
          <cell r="J56">
            <v>0</v>
          </cell>
          <cell r="K56">
            <v>0</v>
          </cell>
          <cell r="L56">
            <v>0</v>
          </cell>
          <cell r="M56">
            <v>0</v>
          </cell>
        </row>
        <row r="57">
          <cell r="B57">
            <v>0</v>
          </cell>
          <cell r="C57">
            <v>0</v>
          </cell>
          <cell r="D57">
            <v>0</v>
          </cell>
          <cell r="E57">
            <v>1</v>
          </cell>
          <cell r="F57">
            <v>1</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2</v>
          </cell>
          <cell r="C61">
            <v>0</v>
          </cell>
          <cell r="D61">
            <v>8</v>
          </cell>
          <cell r="E61">
            <v>0</v>
          </cell>
          <cell r="F61">
            <v>0</v>
          </cell>
          <cell r="G61">
            <v>3</v>
          </cell>
          <cell r="H61">
            <v>3</v>
          </cell>
          <cell r="I61">
            <v>5</v>
          </cell>
          <cell r="J61">
            <v>4</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1</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19</v>
          </cell>
          <cell r="C84">
            <v>20</v>
          </cell>
          <cell r="D84">
            <v>17</v>
          </cell>
          <cell r="E84">
            <v>23</v>
          </cell>
          <cell r="F84">
            <v>17</v>
          </cell>
          <cell r="G84">
            <v>19</v>
          </cell>
          <cell r="H84">
            <v>17</v>
          </cell>
          <cell r="I84">
            <v>21</v>
          </cell>
          <cell r="J84">
            <v>19</v>
          </cell>
          <cell r="K84" t="str">
            <v>0</v>
          </cell>
          <cell r="L84" t="str">
            <v>0</v>
          </cell>
          <cell r="M84" t="str">
            <v>0</v>
          </cell>
        </row>
        <row r="85">
          <cell r="B85">
            <v>18</v>
          </cell>
          <cell r="C85">
            <v>21.4</v>
          </cell>
          <cell r="D85">
            <v>23.7</v>
          </cell>
          <cell r="E85">
            <v>20.399999999999999</v>
          </cell>
          <cell r="F85">
            <v>19.5</v>
          </cell>
          <cell r="G85">
            <v>23.6</v>
          </cell>
          <cell r="H85">
            <v>21.7</v>
          </cell>
          <cell r="I85">
            <v>20.6</v>
          </cell>
          <cell r="J85">
            <v>17.399999999999999</v>
          </cell>
          <cell r="K85" t="str">
            <v>0</v>
          </cell>
          <cell r="L85" t="str">
            <v>0</v>
          </cell>
          <cell r="M85" t="str">
            <v>0</v>
          </cell>
        </row>
      </sheetData>
      <sheetData sheetId="31">
        <row r="17">
          <cell r="B17">
            <v>953</v>
          </cell>
          <cell r="C17">
            <v>889</v>
          </cell>
          <cell r="D17">
            <v>1073</v>
          </cell>
          <cell r="E17">
            <v>1149</v>
          </cell>
          <cell r="F17">
            <v>1117</v>
          </cell>
          <cell r="G17">
            <v>1019</v>
          </cell>
          <cell r="H17">
            <v>966</v>
          </cell>
          <cell r="I17">
            <v>1127</v>
          </cell>
          <cell r="J17">
            <v>1014</v>
          </cell>
          <cell r="K17">
            <v>0</v>
          </cell>
          <cell r="L17">
            <v>0</v>
          </cell>
          <cell r="M17">
            <v>0</v>
          </cell>
        </row>
        <row r="18">
          <cell r="B18">
            <v>540</v>
          </cell>
          <cell r="C18">
            <v>566</v>
          </cell>
          <cell r="D18">
            <v>619</v>
          </cell>
          <cell r="E18">
            <v>627</v>
          </cell>
          <cell r="F18">
            <v>532</v>
          </cell>
          <cell r="G18">
            <v>626</v>
          </cell>
          <cell r="H18">
            <v>569</v>
          </cell>
          <cell r="I18">
            <v>609</v>
          </cell>
          <cell r="J18">
            <v>619</v>
          </cell>
          <cell r="K18">
            <v>0</v>
          </cell>
          <cell r="L18">
            <v>0</v>
          </cell>
          <cell r="M18">
            <v>0</v>
          </cell>
        </row>
        <row r="21">
          <cell r="B21">
            <v>305</v>
          </cell>
          <cell r="C21">
            <v>329</v>
          </cell>
          <cell r="D21">
            <v>375</v>
          </cell>
          <cell r="E21">
            <v>340</v>
          </cell>
          <cell r="F21">
            <v>274</v>
          </cell>
          <cell r="G21">
            <v>368</v>
          </cell>
          <cell r="H21">
            <v>358</v>
          </cell>
          <cell r="I21">
            <v>377</v>
          </cell>
          <cell r="J21">
            <v>433</v>
          </cell>
          <cell r="K21">
            <v>0</v>
          </cell>
          <cell r="L21">
            <v>0</v>
          </cell>
          <cell r="M21">
            <v>0</v>
          </cell>
        </row>
        <row r="22">
          <cell r="B22">
            <v>6</v>
          </cell>
          <cell r="C22">
            <v>4</v>
          </cell>
          <cell r="D22">
            <v>3</v>
          </cell>
          <cell r="E22">
            <v>0</v>
          </cell>
          <cell r="F22">
            <v>13</v>
          </cell>
          <cell r="G22">
            <v>15</v>
          </cell>
          <cell r="H22">
            <v>6</v>
          </cell>
          <cell r="I22">
            <v>17</v>
          </cell>
          <cell r="J22">
            <v>4</v>
          </cell>
          <cell r="K22">
            <v>0</v>
          </cell>
          <cell r="L22">
            <v>0</v>
          </cell>
          <cell r="M22">
            <v>0</v>
          </cell>
        </row>
        <row r="23">
          <cell r="B23">
            <v>229</v>
          </cell>
          <cell r="C23">
            <v>233</v>
          </cell>
          <cell r="D23">
            <v>241</v>
          </cell>
          <cell r="E23">
            <v>287</v>
          </cell>
          <cell r="F23">
            <v>245</v>
          </cell>
          <cell r="G23">
            <v>243</v>
          </cell>
          <cell r="H23">
            <v>205</v>
          </cell>
          <cell r="I23">
            <v>215</v>
          </cell>
          <cell r="J23">
            <v>182</v>
          </cell>
          <cell r="K23">
            <v>0</v>
          </cell>
          <cell r="L23">
            <v>0</v>
          </cell>
          <cell r="M23">
            <v>0</v>
          </cell>
        </row>
        <row r="26">
          <cell r="B26">
            <v>4</v>
          </cell>
          <cell r="C26">
            <v>0</v>
          </cell>
          <cell r="D26">
            <v>1</v>
          </cell>
          <cell r="E26">
            <v>2</v>
          </cell>
          <cell r="F26">
            <v>3</v>
          </cell>
          <cell r="G26">
            <v>3</v>
          </cell>
          <cell r="H26">
            <v>5</v>
          </cell>
          <cell r="I26">
            <v>2</v>
          </cell>
          <cell r="J26">
            <v>5</v>
          </cell>
          <cell r="K26">
            <v>0</v>
          </cell>
          <cell r="L26">
            <v>0</v>
          </cell>
          <cell r="M26">
            <v>0</v>
          </cell>
        </row>
        <row r="27">
          <cell r="B27">
            <v>0</v>
          </cell>
          <cell r="C27">
            <v>0</v>
          </cell>
          <cell r="D27">
            <v>1</v>
          </cell>
          <cell r="E27">
            <v>1</v>
          </cell>
          <cell r="F27">
            <v>1</v>
          </cell>
          <cell r="G27">
            <v>1</v>
          </cell>
          <cell r="H27">
            <v>0</v>
          </cell>
          <cell r="I27">
            <v>0</v>
          </cell>
          <cell r="J27">
            <v>0</v>
          </cell>
          <cell r="K27"/>
          <cell r="L27"/>
          <cell r="M27"/>
        </row>
        <row r="28">
          <cell r="B28">
            <v>0</v>
          </cell>
          <cell r="C28">
            <v>0</v>
          </cell>
          <cell r="D28">
            <v>1</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944</v>
          </cell>
          <cell r="C30">
            <v>885</v>
          </cell>
          <cell r="D30">
            <v>1060</v>
          </cell>
          <cell r="E30">
            <v>1142</v>
          </cell>
          <cell r="F30">
            <v>1108</v>
          </cell>
          <cell r="G30">
            <v>1015</v>
          </cell>
          <cell r="H30">
            <v>953</v>
          </cell>
          <cell r="I30">
            <v>1120</v>
          </cell>
          <cell r="J30">
            <v>1005</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0</v>
          </cell>
          <cell r="C33">
            <v>0</v>
          </cell>
          <cell r="D33">
            <v>0</v>
          </cell>
          <cell r="E33">
            <v>0</v>
          </cell>
          <cell r="F33">
            <v>0</v>
          </cell>
          <cell r="G33">
            <v>0</v>
          </cell>
          <cell r="H33">
            <v>0</v>
          </cell>
          <cell r="I33">
            <v>0</v>
          </cell>
          <cell r="J33">
            <v>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5</v>
          </cell>
          <cell r="C36">
            <v>4</v>
          </cell>
          <cell r="D36">
            <v>10</v>
          </cell>
          <cell r="E36">
            <v>4</v>
          </cell>
          <cell r="F36">
            <v>5</v>
          </cell>
          <cell r="G36">
            <v>0</v>
          </cell>
          <cell r="H36">
            <v>8</v>
          </cell>
          <cell r="I36">
            <v>5</v>
          </cell>
          <cell r="J36">
            <v>4</v>
          </cell>
          <cell r="K36">
            <v>0</v>
          </cell>
          <cell r="L36">
            <v>0</v>
          </cell>
          <cell r="M36">
            <v>0</v>
          </cell>
        </row>
        <row r="39">
          <cell r="B39">
            <v>0</v>
          </cell>
          <cell r="C39">
            <v>0</v>
          </cell>
          <cell r="D39">
            <v>0</v>
          </cell>
          <cell r="E39">
            <v>0</v>
          </cell>
          <cell r="F39">
            <v>1</v>
          </cell>
          <cell r="G39">
            <v>0</v>
          </cell>
          <cell r="H39">
            <v>0</v>
          </cell>
          <cell r="I39">
            <v>1</v>
          </cell>
          <cell r="J39">
            <v>0</v>
          </cell>
          <cell r="K39">
            <v>0</v>
          </cell>
          <cell r="L39">
            <v>0</v>
          </cell>
          <cell r="M39">
            <v>0</v>
          </cell>
        </row>
        <row r="40">
          <cell r="B40">
            <v>0</v>
          </cell>
          <cell r="C40">
            <v>0</v>
          </cell>
          <cell r="D40">
            <v>0</v>
          </cell>
          <cell r="E40">
            <v>0</v>
          </cell>
          <cell r="F40">
            <v>0</v>
          </cell>
          <cell r="G40">
            <v>0</v>
          </cell>
          <cell r="H40">
            <v>1</v>
          </cell>
          <cell r="I40">
            <v>0</v>
          </cell>
          <cell r="J40">
            <v>0</v>
          </cell>
          <cell r="K40"/>
          <cell r="L40"/>
          <cell r="M40"/>
        </row>
        <row r="41">
          <cell r="B41">
            <v>11</v>
          </cell>
          <cell r="C41">
            <v>4</v>
          </cell>
          <cell r="D41">
            <v>5</v>
          </cell>
          <cell r="E41">
            <v>12</v>
          </cell>
          <cell r="F41">
            <v>12</v>
          </cell>
          <cell r="G41">
            <v>8</v>
          </cell>
          <cell r="H41">
            <v>6</v>
          </cell>
          <cell r="I41">
            <v>18</v>
          </cell>
          <cell r="J41">
            <v>16</v>
          </cell>
          <cell r="K41"/>
          <cell r="L41"/>
          <cell r="M41"/>
        </row>
        <row r="42">
          <cell r="B42">
            <v>0</v>
          </cell>
          <cell r="C42">
            <v>0</v>
          </cell>
          <cell r="D42">
            <v>0</v>
          </cell>
          <cell r="E42">
            <v>0</v>
          </cell>
          <cell r="F42">
            <v>0</v>
          </cell>
          <cell r="G42">
            <v>0</v>
          </cell>
          <cell r="H42">
            <v>0</v>
          </cell>
          <cell r="I42">
            <v>0</v>
          </cell>
          <cell r="J42">
            <v>0</v>
          </cell>
          <cell r="K42"/>
          <cell r="L42"/>
          <cell r="M42"/>
        </row>
        <row r="43">
          <cell r="B43">
            <v>21</v>
          </cell>
          <cell r="C43">
            <v>17</v>
          </cell>
          <cell r="D43">
            <v>14</v>
          </cell>
          <cell r="E43">
            <v>5</v>
          </cell>
          <cell r="F43">
            <v>5</v>
          </cell>
          <cell r="G43">
            <v>8</v>
          </cell>
          <cell r="H43">
            <v>2</v>
          </cell>
          <cell r="I43">
            <v>3</v>
          </cell>
          <cell r="J43">
            <v>4</v>
          </cell>
          <cell r="K43"/>
          <cell r="L43"/>
          <cell r="M43"/>
        </row>
        <row r="44">
          <cell r="B44">
            <v>21</v>
          </cell>
          <cell r="C44">
            <v>19</v>
          </cell>
          <cell r="D44">
            <v>16</v>
          </cell>
          <cell r="E44">
            <v>29</v>
          </cell>
          <cell r="F44">
            <v>19</v>
          </cell>
          <cell r="G44">
            <v>20</v>
          </cell>
          <cell r="H44">
            <v>16</v>
          </cell>
          <cell r="I44">
            <v>17</v>
          </cell>
          <cell r="J44">
            <v>27</v>
          </cell>
          <cell r="K44"/>
          <cell r="L44"/>
          <cell r="M44"/>
        </row>
        <row r="45">
          <cell r="B45">
            <v>0</v>
          </cell>
          <cell r="C45">
            <v>0</v>
          </cell>
          <cell r="D45">
            <v>0</v>
          </cell>
          <cell r="E45">
            <v>0</v>
          </cell>
          <cell r="F45">
            <v>0</v>
          </cell>
          <cell r="G45">
            <v>0</v>
          </cell>
          <cell r="H45">
            <v>0</v>
          </cell>
          <cell r="I45">
            <v>0</v>
          </cell>
          <cell r="J45">
            <v>0</v>
          </cell>
          <cell r="K45"/>
          <cell r="L45"/>
          <cell r="M45"/>
        </row>
        <row r="46">
          <cell r="B46">
            <v>9</v>
          </cell>
          <cell r="C46">
            <v>14</v>
          </cell>
          <cell r="D46">
            <v>4</v>
          </cell>
          <cell r="E46">
            <v>10</v>
          </cell>
          <cell r="F46">
            <v>14</v>
          </cell>
          <cell r="G46">
            <v>14</v>
          </cell>
          <cell r="H46">
            <v>21</v>
          </cell>
          <cell r="I46">
            <v>19</v>
          </cell>
          <cell r="J46">
            <v>23</v>
          </cell>
          <cell r="K46"/>
          <cell r="L46"/>
          <cell r="M46"/>
        </row>
        <row r="47">
          <cell r="B47">
            <v>1</v>
          </cell>
          <cell r="C47">
            <v>0</v>
          </cell>
          <cell r="D47">
            <v>3</v>
          </cell>
          <cell r="E47">
            <v>2</v>
          </cell>
          <cell r="F47">
            <v>5</v>
          </cell>
          <cell r="G47">
            <v>1</v>
          </cell>
          <cell r="H47">
            <v>9</v>
          </cell>
          <cell r="I47">
            <v>2</v>
          </cell>
          <cell r="J47">
            <v>3</v>
          </cell>
          <cell r="K47"/>
          <cell r="L47"/>
          <cell r="M47"/>
        </row>
        <row r="48">
          <cell r="B48">
            <v>0</v>
          </cell>
          <cell r="C48">
            <v>1</v>
          </cell>
          <cell r="D48">
            <v>4</v>
          </cell>
          <cell r="E48">
            <v>0</v>
          </cell>
          <cell r="F48">
            <v>0</v>
          </cell>
          <cell r="G48">
            <v>1</v>
          </cell>
          <cell r="H48">
            <v>0</v>
          </cell>
          <cell r="I48">
            <v>3</v>
          </cell>
          <cell r="J48">
            <v>4</v>
          </cell>
          <cell r="K48"/>
          <cell r="L48"/>
          <cell r="M48"/>
        </row>
        <row r="49">
          <cell r="B49">
            <v>1</v>
          </cell>
          <cell r="C49">
            <v>1</v>
          </cell>
          <cell r="D49">
            <v>0</v>
          </cell>
          <cell r="E49">
            <v>0</v>
          </cell>
          <cell r="F49">
            <v>0</v>
          </cell>
          <cell r="G49">
            <v>0</v>
          </cell>
          <cell r="H49">
            <v>0</v>
          </cell>
          <cell r="I49">
            <v>0</v>
          </cell>
          <cell r="J49">
            <v>0</v>
          </cell>
          <cell r="K49"/>
          <cell r="L49"/>
          <cell r="M49"/>
        </row>
        <row r="50">
          <cell r="B50">
            <v>1</v>
          </cell>
          <cell r="C50">
            <v>2</v>
          </cell>
          <cell r="D50">
            <v>0</v>
          </cell>
          <cell r="E50">
            <v>3</v>
          </cell>
          <cell r="F50">
            <v>3</v>
          </cell>
          <cell r="G50">
            <v>0</v>
          </cell>
          <cell r="H50">
            <v>0</v>
          </cell>
          <cell r="I50">
            <v>0</v>
          </cell>
          <cell r="J50">
            <v>0</v>
          </cell>
          <cell r="K50"/>
          <cell r="L50"/>
          <cell r="M50"/>
        </row>
        <row r="51">
          <cell r="B51">
            <v>0</v>
          </cell>
          <cell r="C51">
            <v>0</v>
          </cell>
          <cell r="D51">
            <v>2</v>
          </cell>
          <cell r="E51">
            <v>0</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102</v>
          </cell>
          <cell r="C53">
            <v>111</v>
          </cell>
          <cell r="D53">
            <v>112</v>
          </cell>
          <cell r="E53">
            <v>123</v>
          </cell>
          <cell r="F53">
            <v>102</v>
          </cell>
          <cell r="G53">
            <v>116</v>
          </cell>
          <cell r="H53">
            <v>119</v>
          </cell>
          <cell r="I53">
            <v>118</v>
          </cell>
          <cell r="J53">
            <v>127</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104</v>
          </cell>
          <cell r="C55">
            <v>135</v>
          </cell>
          <cell r="D55">
            <v>131</v>
          </cell>
          <cell r="E55">
            <v>114</v>
          </cell>
          <cell r="F55">
            <v>88</v>
          </cell>
          <cell r="G55">
            <v>102</v>
          </cell>
          <cell r="H55">
            <v>95</v>
          </cell>
          <cell r="I55">
            <v>78</v>
          </cell>
          <cell r="J55">
            <v>85</v>
          </cell>
          <cell r="K55">
            <v>0</v>
          </cell>
          <cell r="L55">
            <v>0</v>
          </cell>
          <cell r="M55">
            <v>0</v>
          </cell>
        </row>
        <row r="56">
          <cell r="B56">
            <v>14</v>
          </cell>
          <cell r="C56">
            <v>15</v>
          </cell>
          <cell r="D56">
            <v>27</v>
          </cell>
          <cell r="E56">
            <v>9</v>
          </cell>
          <cell r="F56">
            <v>18</v>
          </cell>
          <cell r="G56">
            <v>15</v>
          </cell>
          <cell r="H56">
            <v>11</v>
          </cell>
          <cell r="I56">
            <v>15</v>
          </cell>
          <cell r="J56">
            <v>19</v>
          </cell>
          <cell r="K56">
            <v>0</v>
          </cell>
          <cell r="L56">
            <v>0</v>
          </cell>
          <cell r="M56">
            <v>0</v>
          </cell>
        </row>
        <row r="57">
          <cell r="B57">
            <v>7</v>
          </cell>
          <cell r="C57">
            <v>10</v>
          </cell>
          <cell r="D57">
            <v>8</v>
          </cell>
          <cell r="E57">
            <v>13</v>
          </cell>
          <cell r="F57">
            <v>7</v>
          </cell>
          <cell r="G57">
            <v>8</v>
          </cell>
          <cell r="H57">
            <v>10</v>
          </cell>
          <cell r="I57">
            <v>7</v>
          </cell>
          <cell r="J57">
            <v>9</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11</v>
          </cell>
          <cell r="J60">
            <v>51</v>
          </cell>
          <cell r="K60">
            <v>0</v>
          </cell>
          <cell r="L60">
            <v>0</v>
          </cell>
          <cell r="M60">
            <v>0</v>
          </cell>
        </row>
        <row r="61">
          <cell r="B61">
            <v>13</v>
          </cell>
          <cell r="C61">
            <v>0</v>
          </cell>
          <cell r="D61">
            <v>49</v>
          </cell>
          <cell r="E61">
            <v>20</v>
          </cell>
          <cell r="F61">
            <v>0</v>
          </cell>
          <cell r="G61">
            <v>75</v>
          </cell>
          <cell r="H61">
            <v>68</v>
          </cell>
          <cell r="I61">
            <v>85</v>
          </cell>
          <cell r="J61">
            <v>65</v>
          </cell>
          <cell r="K61">
            <v>0</v>
          </cell>
          <cell r="L61">
            <v>0</v>
          </cell>
          <cell r="M61">
            <v>0</v>
          </cell>
        </row>
        <row r="64">
          <cell r="B64">
            <v>3</v>
          </cell>
          <cell r="C64">
            <v>0</v>
          </cell>
          <cell r="D64">
            <v>0</v>
          </cell>
          <cell r="E64">
            <v>0</v>
          </cell>
          <cell r="F64">
            <v>0</v>
          </cell>
          <cell r="G64">
            <v>0</v>
          </cell>
          <cell r="H64">
            <v>0</v>
          </cell>
          <cell r="I64">
            <v>1</v>
          </cell>
          <cell r="J64">
            <v>0</v>
          </cell>
          <cell r="K64">
            <v>0</v>
          </cell>
          <cell r="L64">
            <v>0</v>
          </cell>
          <cell r="M64">
            <v>0</v>
          </cell>
        </row>
        <row r="65">
          <cell r="B65">
            <v>0</v>
          </cell>
          <cell r="C65">
            <v>0</v>
          </cell>
          <cell r="D65">
            <v>0</v>
          </cell>
          <cell r="E65">
            <v>0</v>
          </cell>
          <cell r="F65">
            <v>3</v>
          </cell>
          <cell r="G65">
            <v>5</v>
          </cell>
          <cell r="H65">
            <v>2</v>
          </cell>
          <cell r="I65">
            <v>3</v>
          </cell>
          <cell r="J65">
            <v>0</v>
          </cell>
          <cell r="K65">
            <v>0</v>
          </cell>
          <cell r="L65">
            <v>0</v>
          </cell>
          <cell r="M65">
            <v>0</v>
          </cell>
        </row>
        <row r="66">
          <cell r="B66">
            <v>0</v>
          </cell>
          <cell r="C66">
            <v>0</v>
          </cell>
          <cell r="D66">
            <v>0</v>
          </cell>
          <cell r="E66">
            <v>0</v>
          </cell>
          <cell r="F66">
            <v>0</v>
          </cell>
          <cell r="G66">
            <v>3</v>
          </cell>
          <cell r="H66">
            <v>0</v>
          </cell>
          <cell r="I66">
            <v>0</v>
          </cell>
          <cell r="J66">
            <v>0</v>
          </cell>
          <cell r="K66"/>
          <cell r="L66"/>
          <cell r="M66"/>
        </row>
        <row r="67">
          <cell r="B67">
            <v>2</v>
          </cell>
          <cell r="C67">
            <v>4</v>
          </cell>
          <cell r="D67">
            <v>0</v>
          </cell>
          <cell r="E67">
            <v>0</v>
          </cell>
          <cell r="F67">
            <v>2</v>
          </cell>
          <cell r="G67">
            <v>0</v>
          </cell>
          <cell r="H67">
            <v>0</v>
          </cell>
          <cell r="I67">
            <v>1</v>
          </cell>
          <cell r="J67">
            <v>0</v>
          </cell>
          <cell r="K67"/>
          <cell r="L67"/>
          <cell r="M67"/>
        </row>
        <row r="68">
          <cell r="B68">
            <v>0</v>
          </cell>
          <cell r="C68">
            <v>0</v>
          </cell>
          <cell r="D68">
            <v>0</v>
          </cell>
          <cell r="E68">
            <v>0</v>
          </cell>
          <cell r="F68">
            <v>0</v>
          </cell>
          <cell r="G68">
            <v>1</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1</v>
          </cell>
          <cell r="E71">
            <v>0</v>
          </cell>
          <cell r="F71">
            <v>0</v>
          </cell>
          <cell r="G71">
            <v>0</v>
          </cell>
          <cell r="H71">
            <v>0</v>
          </cell>
          <cell r="I71">
            <v>0</v>
          </cell>
          <cell r="J71">
            <v>0</v>
          </cell>
          <cell r="K71"/>
          <cell r="L71"/>
          <cell r="M71"/>
        </row>
        <row r="72">
          <cell r="B72">
            <v>0</v>
          </cell>
          <cell r="C72">
            <v>0</v>
          </cell>
          <cell r="D72">
            <v>0</v>
          </cell>
          <cell r="E72">
            <v>0</v>
          </cell>
          <cell r="F72">
            <v>7</v>
          </cell>
          <cell r="G72">
            <v>4</v>
          </cell>
          <cell r="H72">
            <v>0</v>
          </cell>
          <cell r="I72">
            <v>10</v>
          </cell>
          <cell r="J72">
            <v>4</v>
          </cell>
          <cell r="K72"/>
          <cell r="L72"/>
          <cell r="M72"/>
        </row>
        <row r="73">
          <cell r="B73">
            <v>0</v>
          </cell>
          <cell r="C73">
            <v>0</v>
          </cell>
          <cell r="D73">
            <v>1</v>
          </cell>
          <cell r="E73">
            <v>0</v>
          </cell>
          <cell r="F73">
            <v>0</v>
          </cell>
          <cell r="G73">
            <v>1</v>
          </cell>
          <cell r="H73">
            <v>2</v>
          </cell>
          <cell r="I73">
            <v>1</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1</v>
          </cell>
          <cell r="E75">
            <v>0</v>
          </cell>
          <cell r="F75">
            <v>0</v>
          </cell>
          <cell r="G75">
            <v>0</v>
          </cell>
          <cell r="H75">
            <v>2</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1</v>
          </cell>
          <cell r="C78">
            <v>0</v>
          </cell>
          <cell r="D78">
            <v>0</v>
          </cell>
          <cell r="E78">
            <v>0</v>
          </cell>
          <cell r="F78">
            <v>1</v>
          </cell>
          <cell r="G78">
            <v>1</v>
          </cell>
          <cell r="H78">
            <v>0</v>
          </cell>
          <cell r="I78">
            <v>1</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13</v>
          </cell>
          <cell r="C84">
            <v>13</v>
          </cell>
          <cell r="D84">
            <v>14</v>
          </cell>
          <cell r="E84">
            <v>14</v>
          </cell>
          <cell r="F84">
            <v>15</v>
          </cell>
          <cell r="G84">
            <v>13</v>
          </cell>
          <cell r="H84">
            <v>13</v>
          </cell>
          <cell r="I84">
            <v>13</v>
          </cell>
          <cell r="J84">
            <v>13</v>
          </cell>
          <cell r="K84" t="str">
            <v>0</v>
          </cell>
          <cell r="L84" t="str">
            <v>0</v>
          </cell>
          <cell r="M84" t="str">
            <v>0</v>
          </cell>
        </row>
        <row r="85">
          <cell r="B85">
            <v>26</v>
          </cell>
          <cell r="C85">
            <v>24.4</v>
          </cell>
          <cell r="D85">
            <v>21.1</v>
          </cell>
          <cell r="E85">
            <v>25.7</v>
          </cell>
          <cell r="F85">
            <v>23.4</v>
          </cell>
          <cell r="G85">
            <v>25.2</v>
          </cell>
          <cell r="H85">
            <v>24.3</v>
          </cell>
          <cell r="I85">
            <v>19.899999999999999</v>
          </cell>
          <cell r="J85">
            <v>26.4</v>
          </cell>
          <cell r="K85" t="str">
            <v>0</v>
          </cell>
          <cell r="L85" t="str">
            <v>0</v>
          </cell>
          <cell r="M85" t="str">
            <v>0</v>
          </cell>
        </row>
      </sheetData>
      <sheetData sheetId="32">
        <row r="17">
          <cell r="B17">
            <v>152</v>
          </cell>
          <cell r="C17">
            <v>202</v>
          </cell>
          <cell r="D17">
            <v>105</v>
          </cell>
          <cell r="E17">
            <v>93</v>
          </cell>
          <cell r="F17">
            <v>94</v>
          </cell>
          <cell r="G17">
            <v>88</v>
          </cell>
          <cell r="H17">
            <v>90</v>
          </cell>
          <cell r="I17">
            <v>108</v>
          </cell>
          <cell r="J17">
            <v>101</v>
          </cell>
          <cell r="K17">
            <v>0</v>
          </cell>
          <cell r="L17">
            <v>0</v>
          </cell>
          <cell r="M17">
            <v>0</v>
          </cell>
        </row>
        <row r="18">
          <cell r="B18">
            <v>30</v>
          </cell>
          <cell r="C18">
            <v>23</v>
          </cell>
          <cell r="D18">
            <v>37</v>
          </cell>
          <cell r="E18">
            <v>20</v>
          </cell>
          <cell r="F18">
            <v>18</v>
          </cell>
          <cell r="G18">
            <v>23</v>
          </cell>
          <cell r="H18">
            <v>23</v>
          </cell>
          <cell r="I18">
            <v>17</v>
          </cell>
          <cell r="J18">
            <v>34</v>
          </cell>
          <cell r="K18">
            <v>0</v>
          </cell>
          <cell r="L18">
            <v>0</v>
          </cell>
          <cell r="M18">
            <v>0</v>
          </cell>
        </row>
        <row r="21">
          <cell r="B21">
            <v>21</v>
          </cell>
          <cell r="C21">
            <v>20</v>
          </cell>
          <cell r="D21">
            <v>37</v>
          </cell>
          <cell r="E21">
            <v>20</v>
          </cell>
          <cell r="F21">
            <v>3</v>
          </cell>
          <cell r="G21">
            <v>5</v>
          </cell>
          <cell r="H21">
            <v>4</v>
          </cell>
          <cell r="I21">
            <v>10</v>
          </cell>
          <cell r="J21">
            <v>16</v>
          </cell>
          <cell r="K21">
            <v>0</v>
          </cell>
          <cell r="L21">
            <v>0</v>
          </cell>
          <cell r="M21">
            <v>0</v>
          </cell>
        </row>
        <row r="22">
          <cell r="B22">
            <v>0</v>
          </cell>
          <cell r="C22">
            <v>0</v>
          </cell>
          <cell r="D22">
            <v>0</v>
          </cell>
          <cell r="E22">
            <v>0</v>
          </cell>
          <cell r="F22">
            <v>0</v>
          </cell>
          <cell r="G22">
            <v>1</v>
          </cell>
          <cell r="H22">
            <v>0</v>
          </cell>
          <cell r="I22">
            <v>0</v>
          </cell>
          <cell r="J22">
            <v>1</v>
          </cell>
          <cell r="K22">
            <v>0</v>
          </cell>
          <cell r="L22">
            <v>0</v>
          </cell>
          <cell r="M22">
            <v>0</v>
          </cell>
        </row>
        <row r="23">
          <cell r="B23">
            <v>9</v>
          </cell>
          <cell r="C23">
            <v>3</v>
          </cell>
          <cell r="D23">
            <v>0</v>
          </cell>
          <cell r="E23">
            <v>0</v>
          </cell>
          <cell r="F23">
            <v>15</v>
          </cell>
          <cell r="G23">
            <v>17</v>
          </cell>
          <cell r="H23">
            <v>19</v>
          </cell>
          <cell r="I23">
            <v>7</v>
          </cell>
          <cell r="J23">
            <v>17</v>
          </cell>
          <cell r="K23">
            <v>0</v>
          </cell>
          <cell r="L23">
            <v>0</v>
          </cell>
          <cell r="M23">
            <v>0</v>
          </cell>
        </row>
        <row r="26">
          <cell r="B26">
            <v>1</v>
          </cell>
          <cell r="C26">
            <v>0</v>
          </cell>
          <cell r="D26">
            <v>0</v>
          </cell>
          <cell r="E26">
            <v>0</v>
          </cell>
          <cell r="F26">
            <v>0</v>
          </cell>
          <cell r="G26">
            <v>1</v>
          </cell>
          <cell r="H26">
            <v>0</v>
          </cell>
          <cell r="I26">
            <v>0</v>
          </cell>
          <cell r="J26">
            <v>1</v>
          </cell>
          <cell r="K26">
            <v>0</v>
          </cell>
          <cell r="L26">
            <v>0</v>
          </cell>
          <cell r="M26">
            <v>0</v>
          </cell>
        </row>
        <row r="27">
          <cell r="B27">
            <v>0</v>
          </cell>
          <cell r="C27">
            <v>1</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101</v>
          </cell>
          <cell r="C30">
            <v>148</v>
          </cell>
          <cell r="D30">
            <v>49</v>
          </cell>
          <cell r="E30">
            <v>39</v>
          </cell>
          <cell r="F30">
            <v>38</v>
          </cell>
          <cell r="G30">
            <v>33</v>
          </cell>
          <cell r="H30">
            <v>32</v>
          </cell>
          <cell r="I30">
            <v>45</v>
          </cell>
          <cell r="J30">
            <v>46</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50</v>
          </cell>
          <cell r="C33">
            <v>52</v>
          </cell>
          <cell r="D33">
            <v>56</v>
          </cell>
          <cell r="E33">
            <v>54</v>
          </cell>
          <cell r="F33">
            <v>56</v>
          </cell>
          <cell r="G33">
            <v>54</v>
          </cell>
          <cell r="H33">
            <v>58</v>
          </cell>
          <cell r="I33">
            <v>63</v>
          </cell>
          <cell r="J33">
            <v>54</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1</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0</v>
          </cell>
          <cell r="E41">
            <v>0</v>
          </cell>
          <cell r="F41">
            <v>0</v>
          </cell>
          <cell r="G41">
            <v>0</v>
          </cell>
          <cell r="H41">
            <v>0</v>
          </cell>
          <cell r="I41">
            <v>0</v>
          </cell>
          <cell r="J41">
            <v>0</v>
          </cell>
          <cell r="K41"/>
          <cell r="L41"/>
          <cell r="M41"/>
        </row>
        <row r="42">
          <cell r="B42">
            <v>0</v>
          </cell>
          <cell r="C42">
            <v>0</v>
          </cell>
          <cell r="D42">
            <v>1</v>
          </cell>
          <cell r="E42">
            <v>2</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0</v>
          </cell>
          <cell r="K43"/>
          <cell r="L43"/>
          <cell r="M43"/>
        </row>
        <row r="44">
          <cell r="B44">
            <v>0</v>
          </cell>
          <cell r="C44">
            <v>0</v>
          </cell>
          <cell r="D44">
            <v>0</v>
          </cell>
          <cell r="E44">
            <v>0</v>
          </cell>
          <cell r="F44">
            <v>0</v>
          </cell>
          <cell r="G44">
            <v>0</v>
          </cell>
          <cell r="H44">
            <v>0</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1</v>
          </cell>
          <cell r="C47">
            <v>0</v>
          </cell>
          <cell r="D47">
            <v>1</v>
          </cell>
          <cell r="E47">
            <v>0</v>
          </cell>
          <cell r="F47">
            <v>0</v>
          </cell>
          <cell r="G47">
            <v>1</v>
          </cell>
          <cell r="H47">
            <v>0</v>
          </cell>
          <cell r="I47">
            <v>0</v>
          </cell>
          <cell r="J47">
            <v>1</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15</v>
          </cell>
          <cell r="C51">
            <v>16</v>
          </cell>
          <cell r="D51">
            <v>32</v>
          </cell>
          <cell r="E51">
            <v>13</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v>
          </cell>
          <cell r="C53">
            <v>3</v>
          </cell>
          <cell r="D53">
            <v>2</v>
          </cell>
          <cell r="E53">
            <v>4</v>
          </cell>
          <cell r="F53">
            <v>3</v>
          </cell>
          <cell r="G53">
            <v>0</v>
          </cell>
          <cell r="H53">
            <v>1</v>
          </cell>
          <cell r="I53">
            <v>2</v>
          </cell>
          <cell r="J53">
            <v>3</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0</v>
          </cell>
          <cell r="E56">
            <v>1</v>
          </cell>
          <cell r="F56">
            <v>0</v>
          </cell>
          <cell r="G56">
            <v>0</v>
          </cell>
          <cell r="H56">
            <v>1</v>
          </cell>
          <cell r="I56">
            <v>0</v>
          </cell>
          <cell r="J56">
            <v>0</v>
          </cell>
          <cell r="K56">
            <v>0</v>
          </cell>
          <cell r="L56">
            <v>0</v>
          </cell>
          <cell r="M56">
            <v>0</v>
          </cell>
        </row>
        <row r="57">
          <cell r="B57">
            <v>0</v>
          </cell>
          <cell r="C57">
            <v>0</v>
          </cell>
          <cell r="D57">
            <v>0</v>
          </cell>
          <cell r="E57">
            <v>0</v>
          </cell>
          <cell r="F57">
            <v>0</v>
          </cell>
          <cell r="G57">
            <v>0</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1</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3</v>
          </cell>
          <cell r="C61">
            <v>0</v>
          </cell>
          <cell r="D61">
            <v>1</v>
          </cell>
          <cell r="E61">
            <v>0</v>
          </cell>
          <cell r="F61">
            <v>0</v>
          </cell>
          <cell r="G61">
            <v>4</v>
          </cell>
          <cell r="H61">
            <v>2</v>
          </cell>
          <cell r="I61">
            <v>8</v>
          </cell>
          <cell r="J61">
            <v>11</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1</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1</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25</v>
          </cell>
          <cell r="C84">
            <v>24</v>
          </cell>
          <cell r="D84">
            <v>24</v>
          </cell>
          <cell r="E84">
            <v>24</v>
          </cell>
          <cell r="F84">
            <v>27</v>
          </cell>
          <cell r="G84">
            <v>23</v>
          </cell>
          <cell r="H84">
            <v>21</v>
          </cell>
          <cell r="I84">
            <v>24</v>
          </cell>
          <cell r="J84">
            <v>25</v>
          </cell>
          <cell r="K84" t="str">
            <v>0</v>
          </cell>
          <cell r="L84" t="str">
            <v>0</v>
          </cell>
          <cell r="M84" t="str">
            <v>0</v>
          </cell>
        </row>
        <row r="85">
          <cell r="B85">
            <v>15.3</v>
          </cell>
          <cell r="C85">
            <v>1</v>
          </cell>
          <cell r="D85">
            <v>2.5</v>
          </cell>
          <cell r="E85">
            <v>42.5</v>
          </cell>
          <cell r="F85">
            <v>6.7</v>
          </cell>
          <cell r="G85">
            <v>1.9</v>
          </cell>
          <cell r="H85">
            <v>9.6999999999999993</v>
          </cell>
          <cell r="I85">
            <v>8.3000000000000007</v>
          </cell>
          <cell r="J85">
            <v>6.5</v>
          </cell>
          <cell r="K85" t="str">
            <v>0</v>
          </cell>
          <cell r="L85" t="str">
            <v>0</v>
          </cell>
          <cell r="M85" t="str">
            <v>0</v>
          </cell>
        </row>
      </sheetData>
      <sheetData sheetId="33">
        <row r="17">
          <cell r="B17">
            <v>30</v>
          </cell>
          <cell r="C17">
            <v>31</v>
          </cell>
          <cell r="D17">
            <v>38</v>
          </cell>
          <cell r="E17">
            <v>44</v>
          </cell>
          <cell r="F17">
            <v>34</v>
          </cell>
          <cell r="G17">
            <v>38</v>
          </cell>
          <cell r="H17">
            <v>30</v>
          </cell>
          <cell r="I17">
            <v>31</v>
          </cell>
          <cell r="J17">
            <v>29</v>
          </cell>
          <cell r="K17">
            <v>0</v>
          </cell>
          <cell r="L17">
            <v>0</v>
          </cell>
          <cell r="M17">
            <v>0</v>
          </cell>
        </row>
        <row r="18">
          <cell r="B18">
            <v>43</v>
          </cell>
          <cell r="C18">
            <v>45</v>
          </cell>
          <cell r="D18">
            <v>53</v>
          </cell>
          <cell r="E18">
            <v>52</v>
          </cell>
          <cell r="F18">
            <v>44</v>
          </cell>
          <cell r="G18">
            <v>79</v>
          </cell>
          <cell r="H18">
            <v>54</v>
          </cell>
          <cell r="I18">
            <v>42</v>
          </cell>
          <cell r="J18">
            <v>38</v>
          </cell>
          <cell r="K18">
            <v>0</v>
          </cell>
          <cell r="L18">
            <v>0</v>
          </cell>
          <cell r="M18">
            <v>0</v>
          </cell>
        </row>
        <row r="21">
          <cell r="B21">
            <v>19</v>
          </cell>
          <cell r="C21">
            <v>12</v>
          </cell>
          <cell r="D21">
            <v>21</v>
          </cell>
          <cell r="E21">
            <v>16</v>
          </cell>
          <cell r="F21">
            <v>20</v>
          </cell>
          <cell r="G21">
            <v>27</v>
          </cell>
          <cell r="H21">
            <v>19</v>
          </cell>
          <cell r="I21">
            <v>15</v>
          </cell>
          <cell r="J21">
            <v>18</v>
          </cell>
          <cell r="K21">
            <v>0</v>
          </cell>
          <cell r="L21">
            <v>0</v>
          </cell>
          <cell r="M21">
            <v>0</v>
          </cell>
        </row>
        <row r="22">
          <cell r="B22">
            <v>1</v>
          </cell>
          <cell r="C22">
            <v>0</v>
          </cell>
          <cell r="D22">
            <v>0</v>
          </cell>
          <cell r="E22">
            <v>0</v>
          </cell>
          <cell r="F22">
            <v>0</v>
          </cell>
          <cell r="G22">
            <v>0</v>
          </cell>
          <cell r="H22">
            <v>2</v>
          </cell>
          <cell r="I22">
            <v>0</v>
          </cell>
          <cell r="J22">
            <v>0</v>
          </cell>
          <cell r="K22">
            <v>0</v>
          </cell>
          <cell r="L22">
            <v>0</v>
          </cell>
          <cell r="M22">
            <v>0</v>
          </cell>
        </row>
        <row r="23">
          <cell r="B23">
            <v>23</v>
          </cell>
          <cell r="C23">
            <v>33</v>
          </cell>
          <cell r="D23">
            <v>32</v>
          </cell>
          <cell r="E23">
            <v>36</v>
          </cell>
          <cell r="F23">
            <v>24</v>
          </cell>
          <cell r="G23">
            <v>52</v>
          </cell>
          <cell r="H23">
            <v>33</v>
          </cell>
          <cell r="I23">
            <v>27</v>
          </cell>
          <cell r="J23">
            <v>20</v>
          </cell>
          <cell r="K23">
            <v>0</v>
          </cell>
          <cell r="L23">
            <v>0</v>
          </cell>
          <cell r="M23">
            <v>0</v>
          </cell>
        </row>
        <row r="26">
          <cell r="B26">
            <v>0</v>
          </cell>
          <cell r="C26">
            <v>0</v>
          </cell>
          <cell r="D26">
            <v>0</v>
          </cell>
          <cell r="E26">
            <v>0</v>
          </cell>
          <cell r="F26">
            <v>0</v>
          </cell>
          <cell r="G26">
            <v>0</v>
          </cell>
          <cell r="H26">
            <v>0</v>
          </cell>
          <cell r="I26">
            <v>0</v>
          </cell>
          <cell r="J26">
            <v>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30</v>
          </cell>
          <cell r="C30">
            <v>31</v>
          </cell>
          <cell r="D30">
            <v>38</v>
          </cell>
          <cell r="E30">
            <v>44</v>
          </cell>
          <cell r="F30">
            <v>34</v>
          </cell>
          <cell r="G30">
            <v>38</v>
          </cell>
          <cell r="H30">
            <v>30</v>
          </cell>
          <cell r="I30">
            <v>31</v>
          </cell>
          <cell r="J30">
            <v>29</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0</v>
          </cell>
          <cell r="C33">
            <v>0</v>
          </cell>
          <cell r="D33">
            <v>0</v>
          </cell>
          <cell r="E33">
            <v>0</v>
          </cell>
          <cell r="F33">
            <v>0</v>
          </cell>
          <cell r="G33">
            <v>0</v>
          </cell>
          <cell r="H33">
            <v>0</v>
          </cell>
          <cell r="I33">
            <v>0</v>
          </cell>
          <cell r="J33">
            <v>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3</v>
          </cell>
          <cell r="C43">
            <v>1</v>
          </cell>
          <cell r="D43">
            <v>0</v>
          </cell>
          <cell r="E43">
            <v>0</v>
          </cell>
          <cell r="F43">
            <v>0</v>
          </cell>
          <cell r="G43">
            <v>0</v>
          </cell>
          <cell r="H43">
            <v>1</v>
          </cell>
          <cell r="I43">
            <v>1</v>
          </cell>
          <cell r="J43">
            <v>0</v>
          </cell>
          <cell r="K43"/>
          <cell r="L43"/>
          <cell r="M43"/>
        </row>
        <row r="44">
          <cell r="B44">
            <v>0</v>
          </cell>
          <cell r="C44">
            <v>0</v>
          </cell>
          <cell r="D44">
            <v>0</v>
          </cell>
          <cell r="E44">
            <v>1</v>
          </cell>
          <cell r="F44">
            <v>0</v>
          </cell>
          <cell r="G44">
            <v>1</v>
          </cell>
          <cell r="H44">
            <v>1</v>
          </cell>
          <cell r="I44">
            <v>1</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1</v>
          </cell>
          <cell r="K46"/>
          <cell r="L46"/>
          <cell r="M46"/>
        </row>
        <row r="47">
          <cell r="B47">
            <v>0</v>
          </cell>
          <cell r="C47">
            <v>0</v>
          </cell>
          <cell r="D47">
            <v>0</v>
          </cell>
          <cell r="E47">
            <v>0</v>
          </cell>
          <cell r="F47">
            <v>0</v>
          </cell>
          <cell r="G47">
            <v>0</v>
          </cell>
          <cell r="H47">
            <v>1</v>
          </cell>
          <cell r="I47">
            <v>0</v>
          </cell>
          <cell r="J47">
            <v>0</v>
          </cell>
          <cell r="K47"/>
          <cell r="L47"/>
          <cell r="M47"/>
        </row>
        <row r="48">
          <cell r="B48">
            <v>0</v>
          </cell>
          <cell r="C48">
            <v>0</v>
          </cell>
          <cell r="D48">
            <v>0</v>
          </cell>
          <cell r="E48">
            <v>0</v>
          </cell>
          <cell r="F48">
            <v>1</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0</v>
          </cell>
          <cell r="C51">
            <v>0</v>
          </cell>
          <cell r="D51">
            <v>0</v>
          </cell>
          <cell r="E51">
            <v>1</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10</v>
          </cell>
          <cell r="C53">
            <v>8</v>
          </cell>
          <cell r="D53">
            <v>10</v>
          </cell>
          <cell r="E53">
            <v>13</v>
          </cell>
          <cell r="F53">
            <v>18</v>
          </cell>
          <cell r="G53">
            <v>13</v>
          </cell>
          <cell r="H53">
            <v>7</v>
          </cell>
          <cell r="I53">
            <v>5</v>
          </cell>
          <cell r="J53">
            <v>8</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v>
          </cell>
          <cell r="C55">
            <v>2</v>
          </cell>
          <cell r="D55">
            <v>4</v>
          </cell>
          <cell r="E55">
            <v>0</v>
          </cell>
          <cell r="F55">
            <v>0</v>
          </cell>
          <cell r="G55">
            <v>4</v>
          </cell>
          <cell r="H55">
            <v>1</v>
          </cell>
          <cell r="I55">
            <v>0</v>
          </cell>
          <cell r="J55">
            <v>1</v>
          </cell>
          <cell r="K55">
            <v>0</v>
          </cell>
          <cell r="L55">
            <v>0</v>
          </cell>
          <cell r="M55">
            <v>0</v>
          </cell>
        </row>
        <row r="56">
          <cell r="B56">
            <v>0</v>
          </cell>
          <cell r="C56">
            <v>1</v>
          </cell>
          <cell r="D56">
            <v>2</v>
          </cell>
          <cell r="E56">
            <v>1</v>
          </cell>
          <cell r="F56">
            <v>1</v>
          </cell>
          <cell r="G56">
            <v>2</v>
          </cell>
          <cell r="H56">
            <v>2</v>
          </cell>
          <cell r="I56">
            <v>1</v>
          </cell>
          <cell r="J56">
            <v>1</v>
          </cell>
          <cell r="K56">
            <v>0</v>
          </cell>
          <cell r="L56">
            <v>0</v>
          </cell>
          <cell r="M56">
            <v>0</v>
          </cell>
        </row>
        <row r="57">
          <cell r="B57">
            <v>2</v>
          </cell>
          <cell r="C57">
            <v>0</v>
          </cell>
          <cell r="D57">
            <v>0</v>
          </cell>
          <cell r="E57">
            <v>0</v>
          </cell>
          <cell r="F57">
            <v>0</v>
          </cell>
          <cell r="G57">
            <v>0</v>
          </cell>
          <cell r="H57">
            <v>0</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1</v>
          </cell>
          <cell r="J60">
            <v>5</v>
          </cell>
          <cell r="K60">
            <v>0</v>
          </cell>
          <cell r="L60">
            <v>0</v>
          </cell>
          <cell r="M60">
            <v>0</v>
          </cell>
        </row>
        <row r="61">
          <cell r="B61">
            <v>2</v>
          </cell>
          <cell r="C61">
            <v>0</v>
          </cell>
          <cell r="D61">
            <v>5</v>
          </cell>
          <cell r="E61">
            <v>0</v>
          </cell>
          <cell r="F61">
            <v>0</v>
          </cell>
          <cell r="G61">
            <v>7</v>
          </cell>
          <cell r="H61">
            <v>6</v>
          </cell>
          <cell r="I61">
            <v>5</v>
          </cell>
          <cell r="J61">
            <v>2</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2</v>
          </cell>
          <cell r="I65">
            <v>0</v>
          </cell>
          <cell r="J65">
            <v>0</v>
          </cell>
          <cell r="K65">
            <v>0</v>
          </cell>
          <cell r="L65">
            <v>0</v>
          </cell>
          <cell r="M65">
            <v>0</v>
          </cell>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1</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9</v>
          </cell>
          <cell r="C84">
            <v>10</v>
          </cell>
          <cell r="D84">
            <v>10</v>
          </cell>
          <cell r="E84">
            <v>11</v>
          </cell>
          <cell r="F84">
            <v>11</v>
          </cell>
          <cell r="G84">
            <v>10</v>
          </cell>
          <cell r="H84">
            <v>11</v>
          </cell>
          <cell r="I84">
            <v>11</v>
          </cell>
          <cell r="J84">
            <v>11</v>
          </cell>
          <cell r="K84" t="str">
            <v>0</v>
          </cell>
          <cell r="L84" t="str">
            <v>0</v>
          </cell>
          <cell r="M84" t="str">
            <v>0</v>
          </cell>
        </row>
        <row r="85">
          <cell r="B85">
            <v>18.8</v>
          </cell>
          <cell r="C85">
            <v>15.7</v>
          </cell>
          <cell r="D85">
            <v>13.8</v>
          </cell>
          <cell r="E85">
            <v>12.5</v>
          </cell>
          <cell r="F85">
            <v>12.3</v>
          </cell>
          <cell r="G85">
            <v>14.5</v>
          </cell>
          <cell r="H85">
            <v>9.4</v>
          </cell>
          <cell r="I85">
            <v>12.7</v>
          </cell>
          <cell r="J85">
            <v>13.4</v>
          </cell>
          <cell r="K85" t="str">
            <v>0</v>
          </cell>
          <cell r="L85" t="str">
            <v>0</v>
          </cell>
          <cell r="M85" t="str">
            <v>0</v>
          </cell>
        </row>
      </sheetData>
      <sheetData sheetId="34">
        <row r="17">
          <cell r="B17">
            <v>136</v>
          </cell>
          <cell r="C17">
            <v>98</v>
          </cell>
          <cell r="D17">
            <v>146</v>
          </cell>
          <cell r="E17">
            <v>129</v>
          </cell>
          <cell r="F17">
            <v>154</v>
          </cell>
          <cell r="G17">
            <v>162</v>
          </cell>
          <cell r="H17">
            <v>186</v>
          </cell>
          <cell r="I17">
            <v>151</v>
          </cell>
          <cell r="J17">
            <v>186</v>
          </cell>
          <cell r="K17">
            <v>0</v>
          </cell>
          <cell r="L17">
            <v>0</v>
          </cell>
          <cell r="M17">
            <v>0</v>
          </cell>
        </row>
        <row r="18">
          <cell r="B18">
            <v>60</v>
          </cell>
          <cell r="C18">
            <v>43</v>
          </cell>
          <cell r="D18">
            <v>54</v>
          </cell>
          <cell r="E18">
            <v>63</v>
          </cell>
          <cell r="F18">
            <v>58</v>
          </cell>
          <cell r="G18">
            <v>98</v>
          </cell>
          <cell r="H18">
            <v>101</v>
          </cell>
          <cell r="I18">
            <v>96</v>
          </cell>
          <cell r="J18">
            <v>107</v>
          </cell>
          <cell r="K18">
            <v>0</v>
          </cell>
          <cell r="L18">
            <v>0</v>
          </cell>
          <cell r="M18">
            <v>0</v>
          </cell>
        </row>
        <row r="21">
          <cell r="B21">
            <v>30</v>
          </cell>
          <cell r="C21">
            <v>37</v>
          </cell>
          <cell r="D21">
            <v>54</v>
          </cell>
          <cell r="E21">
            <v>59</v>
          </cell>
          <cell r="F21">
            <v>11</v>
          </cell>
          <cell r="G21">
            <v>35</v>
          </cell>
          <cell r="H21">
            <v>27</v>
          </cell>
          <cell r="I21">
            <v>41</v>
          </cell>
          <cell r="J21">
            <v>42</v>
          </cell>
          <cell r="K21">
            <v>0</v>
          </cell>
          <cell r="L21">
            <v>0</v>
          </cell>
          <cell r="M21">
            <v>0</v>
          </cell>
        </row>
        <row r="22">
          <cell r="B22">
            <v>0</v>
          </cell>
          <cell r="C22">
            <v>0</v>
          </cell>
          <cell r="D22">
            <v>0</v>
          </cell>
          <cell r="E22">
            <v>1</v>
          </cell>
          <cell r="F22">
            <v>0</v>
          </cell>
          <cell r="G22">
            <v>1</v>
          </cell>
          <cell r="H22">
            <v>0</v>
          </cell>
          <cell r="I22">
            <v>1</v>
          </cell>
          <cell r="J22">
            <v>3</v>
          </cell>
          <cell r="K22">
            <v>0</v>
          </cell>
          <cell r="L22">
            <v>0</v>
          </cell>
          <cell r="M22">
            <v>0</v>
          </cell>
        </row>
        <row r="23">
          <cell r="B23">
            <v>30</v>
          </cell>
          <cell r="C23">
            <v>6</v>
          </cell>
          <cell r="D23">
            <v>0</v>
          </cell>
          <cell r="E23">
            <v>3</v>
          </cell>
          <cell r="F23">
            <v>47</v>
          </cell>
          <cell r="G23">
            <v>62</v>
          </cell>
          <cell r="H23">
            <v>74</v>
          </cell>
          <cell r="I23">
            <v>54</v>
          </cell>
          <cell r="J23">
            <v>62</v>
          </cell>
          <cell r="K23">
            <v>0</v>
          </cell>
          <cell r="L23">
            <v>0</v>
          </cell>
          <cell r="M23">
            <v>0</v>
          </cell>
        </row>
        <row r="26">
          <cell r="B26">
            <v>4</v>
          </cell>
          <cell r="C26">
            <v>2</v>
          </cell>
          <cell r="D26">
            <v>9</v>
          </cell>
          <cell r="E26">
            <v>6</v>
          </cell>
          <cell r="F26">
            <v>4</v>
          </cell>
          <cell r="G26">
            <v>7</v>
          </cell>
          <cell r="H26">
            <v>3</v>
          </cell>
          <cell r="I26">
            <v>2</v>
          </cell>
          <cell r="J26">
            <v>7</v>
          </cell>
          <cell r="K26">
            <v>0</v>
          </cell>
          <cell r="L26">
            <v>0</v>
          </cell>
          <cell r="M26">
            <v>0</v>
          </cell>
        </row>
        <row r="27">
          <cell r="B27">
            <v>0</v>
          </cell>
          <cell r="C27">
            <v>0</v>
          </cell>
          <cell r="D27">
            <v>0</v>
          </cell>
          <cell r="E27">
            <v>0</v>
          </cell>
          <cell r="F27">
            <v>0</v>
          </cell>
          <cell r="G27">
            <v>0</v>
          </cell>
          <cell r="H27">
            <v>0</v>
          </cell>
          <cell r="I27">
            <v>0</v>
          </cell>
          <cell r="J27">
            <v>1</v>
          </cell>
          <cell r="K27"/>
          <cell r="L27"/>
          <cell r="M27"/>
        </row>
        <row r="28">
          <cell r="B28">
            <v>0</v>
          </cell>
          <cell r="C28">
            <v>0</v>
          </cell>
          <cell r="D28">
            <v>1</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81</v>
          </cell>
          <cell r="C30">
            <v>51</v>
          </cell>
          <cell r="D30">
            <v>80</v>
          </cell>
          <cell r="E30">
            <v>71</v>
          </cell>
          <cell r="F30">
            <v>95</v>
          </cell>
          <cell r="G30">
            <v>106</v>
          </cell>
          <cell r="H30">
            <v>131</v>
          </cell>
          <cell r="I30">
            <v>94</v>
          </cell>
          <cell r="J30">
            <v>124</v>
          </cell>
          <cell r="K30"/>
          <cell r="L30"/>
          <cell r="M30"/>
        </row>
        <row r="31">
          <cell r="B31">
            <v>0</v>
          </cell>
          <cell r="C31">
            <v>0</v>
          </cell>
          <cell r="D31">
            <v>0</v>
          </cell>
          <cell r="E31">
            <v>0</v>
          </cell>
          <cell r="F31">
            <v>0</v>
          </cell>
          <cell r="G31">
            <v>0</v>
          </cell>
          <cell r="H31">
            <v>0</v>
          </cell>
          <cell r="I31">
            <v>1</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51</v>
          </cell>
          <cell r="C33">
            <v>45</v>
          </cell>
          <cell r="D33">
            <v>56</v>
          </cell>
          <cell r="E33">
            <v>52</v>
          </cell>
          <cell r="F33">
            <v>55</v>
          </cell>
          <cell r="G33">
            <v>49</v>
          </cell>
          <cell r="H33">
            <v>52</v>
          </cell>
          <cell r="I33">
            <v>54</v>
          </cell>
          <cell r="J33">
            <v>54</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0</v>
          </cell>
          <cell r="K41"/>
          <cell r="L41"/>
          <cell r="M41"/>
        </row>
        <row r="42">
          <cell r="B42">
            <v>0</v>
          </cell>
          <cell r="C42">
            <v>0</v>
          </cell>
          <cell r="D42">
            <v>1</v>
          </cell>
          <cell r="E42">
            <v>1</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0</v>
          </cell>
          <cell r="J43">
            <v>1</v>
          </cell>
          <cell r="K43"/>
          <cell r="L43"/>
          <cell r="M43"/>
        </row>
        <row r="44">
          <cell r="B44">
            <v>1</v>
          </cell>
          <cell r="C44">
            <v>0</v>
          </cell>
          <cell r="D44">
            <v>1</v>
          </cell>
          <cell r="E44">
            <v>0</v>
          </cell>
          <cell r="F44">
            <v>0</v>
          </cell>
          <cell r="G44">
            <v>1</v>
          </cell>
          <cell r="H44">
            <v>0</v>
          </cell>
          <cell r="I44">
            <v>4</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2</v>
          </cell>
          <cell r="J46">
            <v>0</v>
          </cell>
          <cell r="K46"/>
          <cell r="L46"/>
          <cell r="M46"/>
        </row>
        <row r="47">
          <cell r="B47">
            <v>0</v>
          </cell>
          <cell r="C47">
            <v>0</v>
          </cell>
          <cell r="D47">
            <v>0</v>
          </cell>
          <cell r="E47">
            <v>1</v>
          </cell>
          <cell r="F47">
            <v>0</v>
          </cell>
          <cell r="G47">
            <v>0</v>
          </cell>
          <cell r="H47">
            <v>1</v>
          </cell>
          <cell r="I47">
            <v>1</v>
          </cell>
          <cell r="J47">
            <v>4</v>
          </cell>
          <cell r="K47"/>
          <cell r="L47"/>
          <cell r="M47"/>
        </row>
        <row r="48">
          <cell r="B48">
            <v>0</v>
          </cell>
          <cell r="C48">
            <v>0</v>
          </cell>
          <cell r="D48">
            <v>1</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21</v>
          </cell>
          <cell r="C51">
            <v>34</v>
          </cell>
          <cell r="D51">
            <v>37</v>
          </cell>
          <cell r="E51">
            <v>46</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5</v>
          </cell>
          <cell r="C53">
            <v>2</v>
          </cell>
          <cell r="D53">
            <v>7</v>
          </cell>
          <cell r="E53">
            <v>8</v>
          </cell>
          <cell r="F53">
            <v>6</v>
          </cell>
          <cell r="G53">
            <v>12</v>
          </cell>
          <cell r="H53">
            <v>10</v>
          </cell>
          <cell r="I53">
            <v>16</v>
          </cell>
          <cell r="J53">
            <v>9</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1</v>
          </cell>
          <cell r="D56">
            <v>0</v>
          </cell>
          <cell r="E56">
            <v>2</v>
          </cell>
          <cell r="F56">
            <v>5</v>
          </cell>
          <cell r="G56">
            <v>2</v>
          </cell>
          <cell r="H56">
            <v>1</v>
          </cell>
          <cell r="I56">
            <v>2</v>
          </cell>
          <cell r="J56">
            <v>9</v>
          </cell>
          <cell r="K56">
            <v>0</v>
          </cell>
          <cell r="L56">
            <v>0</v>
          </cell>
          <cell r="M56">
            <v>0</v>
          </cell>
        </row>
        <row r="57">
          <cell r="B57">
            <v>0</v>
          </cell>
          <cell r="C57">
            <v>0</v>
          </cell>
          <cell r="D57">
            <v>2</v>
          </cell>
          <cell r="E57">
            <v>0</v>
          </cell>
          <cell r="F57">
            <v>0</v>
          </cell>
          <cell r="G57">
            <v>0</v>
          </cell>
          <cell r="H57">
            <v>1</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3</v>
          </cell>
          <cell r="C61">
            <v>0</v>
          </cell>
          <cell r="D61">
            <v>5</v>
          </cell>
          <cell r="E61">
            <v>1</v>
          </cell>
          <cell r="F61">
            <v>0</v>
          </cell>
          <cell r="G61">
            <v>20</v>
          </cell>
          <cell r="H61">
            <v>14</v>
          </cell>
          <cell r="I61">
            <v>16</v>
          </cell>
          <cell r="J61">
            <v>18</v>
          </cell>
          <cell r="K61">
            <v>0</v>
          </cell>
          <cell r="L61">
            <v>0</v>
          </cell>
          <cell r="M61">
            <v>0</v>
          </cell>
        </row>
        <row r="64">
          <cell r="B64">
            <v>0</v>
          </cell>
          <cell r="C64">
            <v>0</v>
          </cell>
          <cell r="D64">
            <v>0</v>
          </cell>
          <cell r="E64">
            <v>0</v>
          </cell>
          <cell r="F64">
            <v>0</v>
          </cell>
          <cell r="G64">
            <v>0</v>
          </cell>
          <cell r="H64">
            <v>0</v>
          </cell>
          <cell r="I64">
            <v>1</v>
          </cell>
          <cell r="J64">
            <v>1</v>
          </cell>
          <cell r="K64">
            <v>0</v>
          </cell>
          <cell r="L64">
            <v>0</v>
          </cell>
          <cell r="M64">
            <v>0</v>
          </cell>
        </row>
        <row r="65">
          <cell r="B65">
            <v>0</v>
          </cell>
          <cell r="C65">
            <v>0</v>
          </cell>
          <cell r="D65">
            <v>0</v>
          </cell>
          <cell r="E65">
            <v>1</v>
          </cell>
          <cell r="F65">
            <v>0</v>
          </cell>
          <cell r="G65">
            <v>0</v>
          </cell>
          <cell r="H65">
            <v>0</v>
          </cell>
          <cell r="I65">
            <v>0</v>
          </cell>
          <cell r="J65">
            <v>1</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1</v>
          </cell>
          <cell r="H71">
            <v>0</v>
          </cell>
          <cell r="I71">
            <v>0</v>
          </cell>
          <cell r="J71">
            <v>1</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30</v>
          </cell>
          <cell r="C84">
            <v>27</v>
          </cell>
          <cell r="D84">
            <v>29</v>
          </cell>
          <cell r="E84">
            <v>28</v>
          </cell>
          <cell r="F84">
            <v>26</v>
          </cell>
          <cell r="G84">
            <v>28</v>
          </cell>
          <cell r="H84">
            <v>28</v>
          </cell>
          <cell r="I84">
            <v>28</v>
          </cell>
          <cell r="J84">
            <v>28</v>
          </cell>
          <cell r="K84" t="str">
            <v>0</v>
          </cell>
          <cell r="L84" t="str">
            <v>0</v>
          </cell>
          <cell r="M84" t="str">
            <v>0</v>
          </cell>
        </row>
        <row r="85">
          <cell r="B85">
            <v>5.3</v>
          </cell>
          <cell r="C85">
            <v>3.3</v>
          </cell>
          <cell r="D85">
            <v>4</v>
          </cell>
          <cell r="E85">
            <v>5.8</v>
          </cell>
          <cell r="F85">
            <v>7.8</v>
          </cell>
          <cell r="G85">
            <v>5.5</v>
          </cell>
          <cell r="H85">
            <v>6.9</v>
          </cell>
          <cell r="I85">
            <v>6.4</v>
          </cell>
          <cell r="J85">
            <v>7.1</v>
          </cell>
          <cell r="K85" t="str">
            <v>0</v>
          </cell>
          <cell r="L85" t="str">
            <v>0</v>
          </cell>
          <cell r="M85" t="str">
            <v>0</v>
          </cell>
        </row>
      </sheetData>
      <sheetData sheetId="35">
        <row r="17">
          <cell r="B17">
            <v>391</v>
          </cell>
          <cell r="C17">
            <v>434</v>
          </cell>
          <cell r="D17">
            <v>373</v>
          </cell>
          <cell r="E17">
            <v>271</v>
          </cell>
          <cell r="F17">
            <v>293</v>
          </cell>
          <cell r="G17">
            <v>267</v>
          </cell>
          <cell r="H17">
            <v>240</v>
          </cell>
          <cell r="I17">
            <v>267</v>
          </cell>
          <cell r="J17">
            <v>238</v>
          </cell>
          <cell r="K17">
            <v>0</v>
          </cell>
          <cell r="L17">
            <v>0</v>
          </cell>
          <cell r="M17">
            <v>0</v>
          </cell>
        </row>
        <row r="18">
          <cell r="B18">
            <v>205</v>
          </cell>
          <cell r="C18">
            <v>207</v>
          </cell>
          <cell r="D18">
            <v>249</v>
          </cell>
          <cell r="E18">
            <v>230</v>
          </cell>
          <cell r="F18">
            <v>243</v>
          </cell>
          <cell r="G18">
            <v>273</v>
          </cell>
          <cell r="H18">
            <v>258</v>
          </cell>
          <cell r="I18">
            <v>246</v>
          </cell>
          <cell r="J18">
            <v>269</v>
          </cell>
          <cell r="K18">
            <v>0</v>
          </cell>
          <cell r="L18">
            <v>0</v>
          </cell>
          <cell r="M18">
            <v>0</v>
          </cell>
        </row>
        <row r="21">
          <cell r="B21">
            <v>114</v>
          </cell>
          <cell r="C21">
            <v>104</v>
          </cell>
          <cell r="D21">
            <v>130</v>
          </cell>
          <cell r="E21">
            <v>80</v>
          </cell>
          <cell r="F21">
            <v>80</v>
          </cell>
          <cell r="G21">
            <v>113</v>
          </cell>
          <cell r="H21">
            <v>104</v>
          </cell>
          <cell r="I21">
            <v>111</v>
          </cell>
          <cell r="J21">
            <v>128</v>
          </cell>
          <cell r="K21">
            <v>0</v>
          </cell>
          <cell r="L21">
            <v>0</v>
          </cell>
          <cell r="M21">
            <v>0</v>
          </cell>
        </row>
        <row r="22">
          <cell r="B22">
            <v>3</v>
          </cell>
          <cell r="C22">
            <v>1</v>
          </cell>
          <cell r="D22">
            <v>2</v>
          </cell>
          <cell r="E22">
            <v>1</v>
          </cell>
          <cell r="F22">
            <v>8</v>
          </cell>
          <cell r="G22">
            <v>4</v>
          </cell>
          <cell r="H22">
            <v>5</v>
          </cell>
          <cell r="I22">
            <v>5</v>
          </cell>
          <cell r="J22">
            <v>1</v>
          </cell>
          <cell r="K22">
            <v>0</v>
          </cell>
          <cell r="L22">
            <v>0</v>
          </cell>
          <cell r="M22">
            <v>0</v>
          </cell>
        </row>
        <row r="23">
          <cell r="B23">
            <v>88</v>
          </cell>
          <cell r="C23">
            <v>102</v>
          </cell>
          <cell r="D23">
            <v>117</v>
          </cell>
          <cell r="E23">
            <v>149</v>
          </cell>
          <cell r="F23">
            <v>155</v>
          </cell>
          <cell r="G23">
            <v>156</v>
          </cell>
          <cell r="H23">
            <v>149</v>
          </cell>
          <cell r="I23">
            <v>130</v>
          </cell>
          <cell r="J23">
            <v>140</v>
          </cell>
          <cell r="K23">
            <v>0</v>
          </cell>
          <cell r="L23">
            <v>0</v>
          </cell>
          <cell r="M23">
            <v>0</v>
          </cell>
        </row>
        <row r="26">
          <cell r="B26">
            <v>2</v>
          </cell>
          <cell r="C26">
            <v>1</v>
          </cell>
          <cell r="D26">
            <v>5</v>
          </cell>
          <cell r="E26">
            <v>2</v>
          </cell>
          <cell r="F26">
            <v>0</v>
          </cell>
          <cell r="G26">
            <v>1</v>
          </cell>
          <cell r="H26">
            <v>0</v>
          </cell>
          <cell r="I26">
            <v>1</v>
          </cell>
          <cell r="J26">
            <v>0</v>
          </cell>
          <cell r="K26">
            <v>0</v>
          </cell>
          <cell r="L26">
            <v>0</v>
          </cell>
          <cell r="M26">
            <v>0</v>
          </cell>
        </row>
        <row r="27">
          <cell r="B27">
            <v>0</v>
          </cell>
          <cell r="C27">
            <v>3</v>
          </cell>
          <cell r="D27">
            <v>1</v>
          </cell>
          <cell r="E27">
            <v>0</v>
          </cell>
          <cell r="F27">
            <v>0</v>
          </cell>
          <cell r="G27">
            <v>3</v>
          </cell>
          <cell r="H27">
            <v>1</v>
          </cell>
          <cell r="I27">
            <v>2</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389</v>
          </cell>
          <cell r="C30">
            <v>430</v>
          </cell>
          <cell r="D30">
            <v>367</v>
          </cell>
          <cell r="E30">
            <v>269</v>
          </cell>
          <cell r="F30">
            <v>293</v>
          </cell>
          <cell r="G30">
            <v>263</v>
          </cell>
          <cell r="H30">
            <v>239</v>
          </cell>
          <cell r="I30">
            <v>264</v>
          </cell>
          <cell r="J30">
            <v>238</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0</v>
          </cell>
          <cell r="C33">
            <v>0</v>
          </cell>
          <cell r="D33">
            <v>0</v>
          </cell>
          <cell r="E33">
            <v>0</v>
          </cell>
          <cell r="F33">
            <v>0</v>
          </cell>
          <cell r="G33">
            <v>0</v>
          </cell>
          <cell r="H33">
            <v>0</v>
          </cell>
          <cell r="I33">
            <v>0</v>
          </cell>
          <cell r="J33">
            <v>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2</v>
          </cell>
          <cell r="C41">
            <v>0</v>
          </cell>
          <cell r="D41">
            <v>1</v>
          </cell>
          <cell r="E41">
            <v>0</v>
          </cell>
          <cell r="F41">
            <v>1</v>
          </cell>
          <cell r="G41">
            <v>1</v>
          </cell>
          <cell r="H41">
            <v>0</v>
          </cell>
          <cell r="I41">
            <v>1</v>
          </cell>
          <cell r="J41">
            <v>2</v>
          </cell>
          <cell r="K41"/>
          <cell r="L41"/>
          <cell r="M41"/>
        </row>
        <row r="42">
          <cell r="B42">
            <v>0</v>
          </cell>
          <cell r="C42">
            <v>0</v>
          </cell>
          <cell r="D42">
            <v>0</v>
          </cell>
          <cell r="E42">
            <v>0</v>
          </cell>
          <cell r="F42">
            <v>0</v>
          </cell>
          <cell r="G42">
            <v>0</v>
          </cell>
          <cell r="H42">
            <v>0</v>
          </cell>
          <cell r="I42">
            <v>0</v>
          </cell>
          <cell r="J42">
            <v>0</v>
          </cell>
          <cell r="K42"/>
          <cell r="L42"/>
          <cell r="M42"/>
        </row>
        <row r="43">
          <cell r="B43">
            <v>20</v>
          </cell>
          <cell r="C43">
            <v>17</v>
          </cell>
          <cell r="D43">
            <v>27</v>
          </cell>
          <cell r="E43">
            <v>8</v>
          </cell>
          <cell r="F43">
            <v>5</v>
          </cell>
          <cell r="G43">
            <v>3</v>
          </cell>
          <cell r="H43">
            <v>4</v>
          </cell>
          <cell r="I43">
            <v>0</v>
          </cell>
          <cell r="J43">
            <v>5</v>
          </cell>
          <cell r="K43"/>
          <cell r="L43"/>
          <cell r="M43"/>
        </row>
        <row r="44">
          <cell r="B44">
            <v>3</v>
          </cell>
          <cell r="C44">
            <v>2</v>
          </cell>
          <cell r="D44">
            <v>2</v>
          </cell>
          <cell r="E44">
            <v>1</v>
          </cell>
          <cell r="F44">
            <v>3</v>
          </cell>
          <cell r="G44">
            <v>1</v>
          </cell>
          <cell r="H44">
            <v>6</v>
          </cell>
          <cell r="I44">
            <v>3</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6</v>
          </cell>
          <cell r="C46">
            <v>6</v>
          </cell>
          <cell r="D46">
            <v>10</v>
          </cell>
          <cell r="E46">
            <v>3</v>
          </cell>
          <cell r="F46">
            <v>0</v>
          </cell>
          <cell r="G46">
            <v>0</v>
          </cell>
          <cell r="H46">
            <v>1</v>
          </cell>
          <cell r="I46">
            <v>0</v>
          </cell>
          <cell r="J46">
            <v>0</v>
          </cell>
          <cell r="K46"/>
          <cell r="L46"/>
          <cell r="M46"/>
        </row>
        <row r="47">
          <cell r="B47">
            <v>7</v>
          </cell>
          <cell r="C47">
            <v>14</v>
          </cell>
          <cell r="D47">
            <v>28</v>
          </cell>
          <cell r="E47">
            <v>2</v>
          </cell>
          <cell r="F47">
            <v>4</v>
          </cell>
          <cell r="G47">
            <v>7</v>
          </cell>
          <cell r="H47">
            <v>3</v>
          </cell>
          <cell r="I47">
            <v>8</v>
          </cell>
          <cell r="J47">
            <v>4</v>
          </cell>
          <cell r="K47"/>
          <cell r="L47"/>
          <cell r="M47"/>
        </row>
        <row r="48">
          <cell r="B48">
            <v>0</v>
          </cell>
          <cell r="C48">
            <v>0</v>
          </cell>
          <cell r="D48">
            <v>0</v>
          </cell>
          <cell r="E48">
            <v>0</v>
          </cell>
          <cell r="F48">
            <v>1</v>
          </cell>
          <cell r="G48">
            <v>0</v>
          </cell>
          <cell r="H48">
            <v>0</v>
          </cell>
          <cell r="I48">
            <v>0</v>
          </cell>
          <cell r="J48">
            <v>0</v>
          </cell>
          <cell r="K48"/>
          <cell r="L48"/>
          <cell r="M48"/>
        </row>
        <row r="49">
          <cell r="B49">
            <v>0</v>
          </cell>
          <cell r="C49">
            <v>1</v>
          </cell>
          <cell r="D49">
            <v>0</v>
          </cell>
          <cell r="E49">
            <v>0</v>
          </cell>
          <cell r="F49">
            <v>0</v>
          </cell>
          <cell r="G49">
            <v>0</v>
          </cell>
          <cell r="H49">
            <v>0</v>
          </cell>
          <cell r="I49">
            <v>0</v>
          </cell>
          <cell r="J49">
            <v>0</v>
          </cell>
          <cell r="K49"/>
          <cell r="L49"/>
          <cell r="M49"/>
        </row>
        <row r="50">
          <cell r="B50">
            <v>12</v>
          </cell>
          <cell r="C50">
            <v>13</v>
          </cell>
          <cell r="D50">
            <v>5</v>
          </cell>
          <cell r="E50">
            <v>2</v>
          </cell>
          <cell r="F50">
            <v>3</v>
          </cell>
          <cell r="G50">
            <v>4</v>
          </cell>
          <cell r="H50">
            <v>6</v>
          </cell>
          <cell r="I50">
            <v>1</v>
          </cell>
          <cell r="J50">
            <v>3</v>
          </cell>
          <cell r="K50"/>
          <cell r="L50"/>
          <cell r="M50"/>
        </row>
        <row r="51">
          <cell r="B51">
            <v>0</v>
          </cell>
          <cell r="C51">
            <v>0</v>
          </cell>
          <cell r="D51">
            <v>2</v>
          </cell>
          <cell r="E51">
            <v>0</v>
          </cell>
          <cell r="F51">
            <v>1</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45</v>
          </cell>
          <cell r="C53">
            <v>40</v>
          </cell>
          <cell r="D53">
            <v>30</v>
          </cell>
          <cell r="E53">
            <v>45</v>
          </cell>
          <cell r="F53">
            <v>47</v>
          </cell>
          <cell r="G53">
            <v>41</v>
          </cell>
          <cell r="H53">
            <v>47</v>
          </cell>
          <cell r="I53">
            <v>42</v>
          </cell>
          <cell r="J53">
            <v>37</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5</v>
          </cell>
          <cell r="C55">
            <v>7</v>
          </cell>
          <cell r="D55">
            <v>10</v>
          </cell>
          <cell r="E55">
            <v>6</v>
          </cell>
          <cell r="F55">
            <v>8</v>
          </cell>
          <cell r="G55">
            <v>11</v>
          </cell>
          <cell r="H55">
            <v>9</v>
          </cell>
          <cell r="I55">
            <v>3</v>
          </cell>
          <cell r="J55">
            <v>2</v>
          </cell>
          <cell r="K55">
            <v>0</v>
          </cell>
          <cell r="L55">
            <v>0</v>
          </cell>
          <cell r="M55">
            <v>0</v>
          </cell>
        </row>
        <row r="56">
          <cell r="B56">
            <v>6</v>
          </cell>
          <cell r="C56">
            <v>4</v>
          </cell>
          <cell r="D56">
            <v>4</v>
          </cell>
          <cell r="E56">
            <v>5</v>
          </cell>
          <cell r="F56">
            <v>5</v>
          </cell>
          <cell r="G56">
            <v>3</v>
          </cell>
          <cell r="H56">
            <v>6</v>
          </cell>
          <cell r="I56">
            <v>12</v>
          </cell>
          <cell r="J56">
            <v>6</v>
          </cell>
          <cell r="K56">
            <v>0</v>
          </cell>
          <cell r="L56">
            <v>0</v>
          </cell>
          <cell r="M56">
            <v>0</v>
          </cell>
        </row>
        <row r="57">
          <cell r="B57">
            <v>1</v>
          </cell>
          <cell r="C57">
            <v>0</v>
          </cell>
          <cell r="D57">
            <v>1</v>
          </cell>
          <cell r="E57">
            <v>2</v>
          </cell>
          <cell r="F57">
            <v>2</v>
          </cell>
          <cell r="G57">
            <v>6</v>
          </cell>
          <cell r="H57">
            <v>0</v>
          </cell>
          <cell r="I57">
            <v>5</v>
          </cell>
          <cell r="J57">
            <v>7</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1</v>
          </cell>
          <cell r="C60">
            <v>0</v>
          </cell>
          <cell r="D60">
            <v>0</v>
          </cell>
          <cell r="E60">
            <v>0</v>
          </cell>
          <cell r="F60">
            <v>0</v>
          </cell>
          <cell r="G60">
            <v>0</v>
          </cell>
          <cell r="H60">
            <v>0</v>
          </cell>
          <cell r="I60">
            <v>6</v>
          </cell>
          <cell r="J60">
            <v>29</v>
          </cell>
          <cell r="K60">
            <v>0</v>
          </cell>
          <cell r="L60">
            <v>0</v>
          </cell>
          <cell r="M60">
            <v>0</v>
          </cell>
        </row>
        <row r="61">
          <cell r="B61">
            <v>6</v>
          </cell>
          <cell r="C61">
            <v>0</v>
          </cell>
          <cell r="D61">
            <v>10</v>
          </cell>
          <cell r="E61">
            <v>6</v>
          </cell>
          <cell r="F61">
            <v>0</v>
          </cell>
          <cell r="G61">
            <v>36</v>
          </cell>
          <cell r="H61">
            <v>22</v>
          </cell>
          <cell r="I61">
            <v>30</v>
          </cell>
          <cell r="J61">
            <v>32</v>
          </cell>
          <cell r="K61">
            <v>0</v>
          </cell>
          <cell r="L61">
            <v>0</v>
          </cell>
          <cell r="M61">
            <v>0</v>
          </cell>
        </row>
        <row r="64">
          <cell r="B64">
            <v>2</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3</v>
          </cell>
          <cell r="G65">
            <v>0</v>
          </cell>
          <cell r="H65">
            <v>1</v>
          </cell>
          <cell r="I65">
            <v>1</v>
          </cell>
          <cell r="J65">
            <v>0</v>
          </cell>
          <cell r="K65"/>
          <cell r="L65"/>
          <cell r="M65"/>
        </row>
        <row r="66">
          <cell r="B66">
            <v>0</v>
          </cell>
          <cell r="C66">
            <v>0</v>
          </cell>
          <cell r="D66">
            <v>0</v>
          </cell>
          <cell r="E66">
            <v>0</v>
          </cell>
          <cell r="F66">
            <v>3</v>
          </cell>
          <cell r="G66">
            <v>1</v>
          </cell>
          <cell r="H66">
            <v>0</v>
          </cell>
          <cell r="I66">
            <v>0</v>
          </cell>
          <cell r="J66">
            <v>0</v>
          </cell>
          <cell r="K66"/>
          <cell r="L66"/>
          <cell r="M66"/>
        </row>
        <row r="67">
          <cell r="B67">
            <v>0</v>
          </cell>
          <cell r="C67">
            <v>1</v>
          </cell>
          <cell r="D67">
            <v>1</v>
          </cell>
          <cell r="E67">
            <v>0</v>
          </cell>
          <cell r="F67">
            <v>2</v>
          </cell>
          <cell r="G67">
            <v>3</v>
          </cell>
          <cell r="H67">
            <v>2</v>
          </cell>
          <cell r="I67">
            <v>4</v>
          </cell>
          <cell r="J67">
            <v>1</v>
          </cell>
          <cell r="K67"/>
          <cell r="L67"/>
          <cell r="M67"/>
        </row>
        <row r="68">
          <cell r="B68">
            <v>1</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1</v>
          </cell>
          <cell r="F73">
            <v>0</v>
          </cell>
          <cell r="G73">
            <v>0</v>
          </cell>
          <cell r="H73">
            <v>2</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1</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11</v>
          </cell>
          <cell r="C84">
            <v>11</v>
          </cell>
          <cell r="D84">
            <v>11</v>
          </cell>
          <cell r="E84">
            <v>11</v>
          </cell>
          <cell r="F84">
            <v>11</v>
          </cell>
          <cell r="G84">
            <v>11</v>
          </cell>
          <cell r="H84">
            <v>11</v>
          </cell>
          <cell r="I84">
            <v>11</v>
          </cell>
          <cell r="J84">
            <v>11</v>
          </cell>
          <cell r="K84" t="str">
            <v>0</v>
          </cell>
          <cell r="L84" t="str">
            <v>0</v>
          </cell>
          <cell r="M84" t="str">
            <v>0</v>
          </cell>
        </row>
        <row r="85">
          <cell r="B85">
            <v>20.100000000000001</v>
          </cell>
          <cell r="C85">
            <v>17.399999999999999</v>
          </cell>
          <cell r="D85">
            <v>20.5</v>
          </cell>
          <cell r="E85">
            <v>18.600000000000001</v>
          </cell>
          <cell r="F85">
            <v>17.899999999999999</v>
          </cell>
          <cell r="G85">
            <v>20.8</v>
          </cell>
          <cell r="H85">
            <v>18.899999999999999</v>
          </cell>
          <cell r="I85">
            <v>18.100000000000001</v>
          </cell>
          <cell r="J85">
            <v>17.600000000000001</v>
          </cell>
          <cell r="K85" t="str">
            <v>0</v>
          </cell>
          <cell r="L85" t="str">
            <v>0</v>
          </cell>
          <cell r="M85" t="str">
            <v>0</v>
          </cell>
        </row>
      </sheetData>
      <sheetData sheetId="36">
        <row r="17">
          <cell r="B17">
            <v>637</v>
          </cell>
          <cell r="C17">
            <v>184</v>
          </cell>
          <cell r="D17">
            <v>609</v>
          </cell>
          <cell r="E17">
            <v>764</v>
          </cell>
          <cell r="F17">
            <v>245</v>
          </cell>
          <cell r="G17">
            <v>231</v>
          </cell>
          <cell r="H17">
            <v>242</v>
          </cell>
          <cell r="I17">
            <v>252</v>
          </cell>
          <cell r="J17">
            <v>227</v>
          </cell>
          <cell r="K17">
            <v>0</v>
          </cell>
          <cell r="L17">
            <v>0</v>
          </cell>
          <cell r="M17">
            <v>0</v>
          </cell>
        </row>
        <row r="18">
          <cell r="B18">
            <v>77</v>
          </cell>
          <cell r="C18">
            <v>74</v>
          </cell>
          <cell r="D18">
            <v>75</v>
          </cell>
          <cell r="E18">
            <v>58</v>
          </cell>
          <cell r="F18">
            <v>66</v>
          </cell>
          <cell r="G18">
            <v>89</v>
          </cell>
          <cell r="H18">
            <v>63</v>
          </cell>
          <cell r="I18">
            <v>80</v>
          </cell>
          <cell r="J18">
            <v>93</v>
          </cell>
          <cell r="K18">
            <v>0</v>
          </cell>
          <cell r="L18">
            <v>0</v>
          </cell>
          <cell r="M18">
            <v>0</v>
          </cell>
        </row>
        <row r="21">
          <cell r="B21">
            <v>34</v>
          </cell>
          <cell r="C21">
            <v>59</v>
          </cell>
          <cell r="D21">
            <v>75</v>
          </cell>
          <cell r="E21">
            <v>53</v>
          </cell>
          <cell r="F21">
            <v>15</v>
          </cell>
          <cell r="G21">
            <v>34</v>
          </cell>
          <cell r="H21">
            <v>24</v>
          </cell>
          <cell r="I21">
            <v>33</v>
          </cell>
          <cell r="J21">
            <v>44</v>
          </cell>
          <cell r="K21">
            <v>0</v>
          </cell>
          <cell r="L21">
            <v>0</v>
          </cell>
          <cell r="M21">
            <v>0</v>
          </cell>
        </row>
        <row r="22">
          <cell r="B22">
            <v>0</v>
          </cell>
          <cell r="C22">
            <v>0</v>
          </cell>
          <cell r="D22">
            <v>0</v>
          </cell>
          <cell r="E22">
            <v>0</v>
          </cell>
          <cell r="F22">
            <v>2</v>
          </cell>
          <cell r="G22">
            <v>0</v>
          </cell>
          <cell r="H22">
            <v>1</v>
          </cell>
          <cell r="I22">
            <v>0</v>
          </cell>
          <cell r="J22">
            <v>1</v>
          </cell>
          <cell r="K22">
            <v>0</v>
          </cell>
          <cell r="L22">
            <v>0</v>
          </cell>
          <cell r="M22">
            <v>0</v>
          </cell>
        </row>
        <row r="23">
          <cell r="B23">
            <v>43</v>
          </cell>
          <cell r="C23">
            <v>15</v>
          </cell>
          <cell r="D23">
            <v>0</v>
          </cell>
          <cell r="E23">
            <v>5</v>
          </cell>
          <cell r="F23">
            <v>49</v>
          </cell>
          <cell r="G23">
            <v>55</v>
          </cell>
          <cell r="H23">
            <v>38</v>
          </cell>
          <cell r="I23">
            <v>47</v>
          </cell>
          <cell r="J23">
            <v>48</v>
          </cell>
          <cell r="K23">
            <v>0</v>
          </cell>
          <cell r="L23">
            <v>0</v>
          </cell>
          <cell r="M23">
            <v>0</v>
          </cell>
        </row>
        <row r="26">
          <cell r="B26">
            <v>14</v>
          </cell>
          <cell r="C26">
            <v>3</v>
          </cell>
          <cell r="D26">
            <v>7</v>
          </cell>
          <cell r="E26">
            <v>5</v>
          </cell>
          <cell r="F26">
            <v>18</v>
          </cell>
          <cell r="G26">
            <v>5</v>
          </cell>
          <cell r="H26">
            <v>10</v>
          </cell>
          <cell r="I26">
            <v>8</v>
          </cell>
          <cell r="J26">
            <v>10</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568</v>
          </cell>
          <cell r="C30">
            <v>135</v>
          </cell>
          <cell r="D30">
            <v>549</v>
          </cell>
          <cell r="E30">
            <v>704</v>
          </cell>
          <cell r="F30">
            <v>171</v>
          </cell>
          <cell r="G30">
            <v>173</v>
          </cell>
          <cell r="H30">
            <v>179</v>
          </cell>
          <cell r="I30">
            <v>188</v>
          </cell>
          <cell r="J30">
            <v>165</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55</v>
          </cell>
          <cell r="C33">
            <v>46</v>
          </cell>
          <cell r="D33">
            <v>53</v>
          </cell>
          <cell r="E33">
            <v>55</v>
          </cell>
          <cell r="F33">
            <v>56</v>
          </cell>
          <cell r="G33">
            <v>53</v>
          </cell>
          <cell r="H33">
            <v>53</v>
          </cell>
          <cell r="I33">
            <v>56</v>
          </cell>
          <cell r="J33">
            <v>52</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0</v>
          </cell>
          <cell r="H41">
            <v>0</v>
          </cell>
          <cell r="I41">
            <v>0</v>
          </cell>
          <cell r="J41">
            <v>1</v>
          </cell>
          <cell r="K41"/>
          <cell r="L41"/>
          <cell r="M41"/>
        </row>
        <row r="42">
          <cell r="B42">
            <v>0</v>
          </cell>
          <cell r="C42">
            <v>0</v>
          </cell>
          <cell r="D42">
            <v>4</v>
          </cell>
          <cell r="E42">
            <v>1</v>
          </cell>
          <cell r="F42">
            <v>0</v>
          </cell>
          <cell r="G42">
            <v>0</v>
          </cell>
          <cell r="H42">
            <v>0</v>
          </cell>
          <cell r="I42">
            <v>0</v>
          </cell>
          <cell r="J42">
            <v>0</v>
          </cell>
          <cell r="K42"/>
          <cell r="L42"/>
          <cell r="M42"/>
        </row>
        <row r="43">
          <cell r="B43">
            <v>0</v>
          </cell>
          <cell r="C43">
            <v>1</v>
          </cell>
          <cell r="D43">
            <v>0</v>
          </cell>
          <cell r="E43">
            <v>0</v>
          </cell>
          <cell r="F43">
            <v>0</v>
          </cell>
          <cell r="G43">
            <v>1</v>
          </cell>
          <cell r="H43">
            <v>1</v>
          </cell>
          <cell r="I43">
            <v>0</v>
          </cell>
          <cell r="J43">
            <v>2</v>
          </cell>
          <cell r="K43"/>
          <cell r="L43"/>
          <cell r="M43"/>
        </row>
        <row r="44">
          <cell r="B44">
            <v>0</v>
          </cell>
          <cell r="C44">
            <v>0</v>
          </cell>
          <cell r="D44">
            <v>0</v>
          </cell>
          <cell r="E44">
            <v>0</v>
          </cell>
          <cell r="F44">
            <v>1</v>
          </cell>
          <cell r="G44">
            <v>1</v>
          </cell>
          <cell r="H44">
            <v>1</v>
          </cell>
          <cell r="I44">
            <v>0</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5</v>
          </cell>
          <cell r="D46">
            <v>1</v>
          </cell>
          <cell r="E46">
            <v>0</v>
          </cell>
          <cell r="F46">
            <v>0</v>
          </cell>
          <cell r="G46">
            <v>0</v>
          </cell>
          <cell r="H46">
            <v>1</v>
          </cell>
          <cell r="I46">
            <v>0</v>
          </cell>
          <cell r="J46">
            <v>3</v>
          </cell>
          <cell r="K46"/>
          <cell r="L46"/>
          <cell r="M46"/>
        </row>
        <row r="47">
          <cell r="B47">
            <v>1</v>
          </cell>
          <cell r="C47">
            <v>3</v>
          </cell>
          <cell r="D47">
            <v>6</v>
          </cell>
          <cell r="E47">
            <v>0</v>
          </cell>
          <cell r="F47">
            <v>1</v>
          </cell>
          <cell r="G47">
            <v>1</v>
          </cell>
          <cell r="H47">
            <v>3</v>
          </cell>
          <cell r="I47">
            <v>5</v>
          </cell>
          <cell r="J47">
            <v>14</v>
          </cell>
          <cell r="K47"/>
          <cell r="L47"/>
          <cell r="M47"/>
        </row>
        <row r="48">
          <cell r="B48">
            <v>0</v>
          </cell>
          <cell r="C48">
            <v>1</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17</v>
          </cell>
          <cell r="C51">
            <v>40</v>
          </cell>
          <cell r="D51">
            <v>44</v>
          </cell>
          <cell r="E51">
            <v>45</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6</v>
          </cell>
          <cell r="C53">
            <v>7</v>
          </cell>
          <cell r="D53">
            <v>10</v>
          </cell>
          <cell r="E53">
            <v>3</v>
          </cell>
          <cell r="F53">
            <v>11</v>
          </cell>
          <cell r="G53">
            <v>9</v>
          </cell>
          <cell r="H53">
            <v>5</v>
          </cell>
          <cell r="I53">
            <v>11</v>
          </cell>
          <cell r="J53">
            <v>6</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1</v>
          </cell>
          <cell r="J55">
            <v>0</v>
          </cell>
          <cell r="K55">
            <v>0</v>
          </cell>
          <cell r="L55">
            <v>0</v>
          </cell>
          <cell r="M55">
            <v>0</v>
          </cell>
        </row>
        <row r="56">
          <cell r="B56">
            <v>6</v>
          </cell>
          <cell r="C56">
            <v>2</v>
          </cell>
          <cell r="D56">
            <v>1</v>
          </cell>
          <cell r="E56">
            <v>2</v>
          </cell>
          <cell r="F56">
            <v>2</v>
          </cell>
          <cell r="G56">
            <v>5</v>
          </cell>
          <cell r="H56">
            <v>4</v>
          </cell>
          <cell r="I56">
            <v>1</v>
          </cell>
          <cell r="J56">
            <v>1</v>
          </cell>
          <cell r="K56">
            <v>0</v>
          </cell>
          <cell r="L56">
            <v>0</v>
          </cell>
          <cell r="M56">
            <v>0</v>
          </cell>
        </row>
        <row r="57">
          <cell r="B57">
            <v>0</v>
          </cell>
          <cell r="C57">
            <v>0</v>
          </cell>
          <cell r="D57">
            <v>1</v>
          </cell>
          <cell r="E57">
            <v>0</v>
          </cell>
          <cell r="F57">
            <v>0</v>
          </cell>
          <cell r="G57">
            <v>0</v>
          </cell>
          <cell r="H57">
            <v>0</v>
          </cell>
          <cell r="I57">
            <v>2</v>
          </cell>
          <cell r="J57">
            <v>2</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4</v>
          </cell>
          <cell r="C61">
            <v>0</v>
          </cell>
          <cell r="D61">
            <v>8</v>
          </cell>
          <cell r="E61">
            <v>2</v>
          </cell>
          <cell r="F61">
            <v>0</v>
          </cell>
          <cell r="G61">
            <v>17</v>
          </cell>
          <cell r="H61">
            <v>9</v>
          </cell>
          <cell r="I61">
            <v>13</v>
          </cell>
          <cell r="J61">
            <v>14</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0</v>
          </cell>
          <cell r="E66">
            <v>0</v>
          </cell>
          <cell r="F66">
            <v>1</v>
          </cell>
          <cell r="G66">
            <v>0</v>
          </cell>
          <cell r="H66">
            <v>0</v>
          </cell>
          <cell r="I66">
            <v>0</v>
          </cell>
          <cell r="J66">
            <v>0</v>
          </cell>
          <cell r="K66"/>
          <cell r="L66"/>
          <cell r="M66"/>
        </row>
        <row r="67">
          <cell r="B67">
            <v>0</v>
          </cell>
          <cell r="C67">
            <v>0</v>
          </cell>
          <cell r="D67">
            <v>0</v>
          </cell>
          <cell r="E67">
            <v>0</v>
          </cell>
          <cell r="F67">
            <v>0</v>
          </cell>
          <cell r="G67">
            <v>0</v>
          </cell>
          <cell r="H67">
            <v>0</v>
          </cell>
          <cell r="I67">
            <v>0</v>
          </cell>
          <cell r="J67">
            <v>1</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1</v>
          </cell>
          <cell r="G71">
            <v>0</v>
          </cell>
          <cell r="H71">
            <v>1</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34</v>
          </cell>
          <cell r="C84">
            <v>30</v>
          </cell>
          <cell r="D84">
            <v>31</v>
          </cell>
          <cell r="E84">
            <v>35</v>
          </cell>
          <cell r="F84">
            <v>36</v>
          </cell>
          <cell r="G84">
            <v>37</v>
          </cell>
          <cell r="H84">
            <v>32</v>
          </cell>
          <cell r="I84">
            <v>32</v>
          </cell>
          <cell r="J84">
            <v>30</v>
          </cell>
          <cell r="K84" t="str">
            <v>0</v>
          </cell>
          <cell r="L84" t="str">
            <v>0</v>
          </cell>
          <cell r="M84" t="str">
            <v>0</v>
          </cell>
        </row>
        <row r="85">
          <cell r="B85">
            <v>3.9</v>
          </cell>
          <cell r="C85">
            <v>5.8</v>
          </cell>
          <cell r="D85">
            <v>3.1</v>
          </cell>
          <cell r="E85">
            <v>2.8</v>
          </cell>
          <cell r="F85">
            <v>4.8</v>
          </cell>
          <cell r="G85">
            <v>3.1</v>
          </cell>
          <cell r="H85">
            <v>4.8</v>
          </cell>
          <cell r="I85">
            <v>5.5</v>
          </cell>
          <cell r="J85">
            <v>4.7</v>
          </cell>
          <cell r="K85" t="str">
            <v>0</v>
          </cell>
          <cell r="L85" t="str">
            <v>0</v>
          </cell>
          <cell r="M85" t="str">
            <v>0</v>
          </cell>
        </row>
      </sheetData>
      <sheetData sheetId="37">
        <row r="17">
          <cell r="B17">
            <v>451</v>
          </cell>
          <cell r="C17">
            <v>431</v>
          </cell>
          <cell r="D17">
            <v>441</v>
          </cell>
          <cell r="E17">
            <v>431</v>
          </cell>
          <cell r="F17">
            <v>551</v>
          </cell>
          <cell r="G17">
            <v>498</v>
          </cell>
          <cell r="H17">
            <v>421</v>
          </cell>
          <cell r="I17">
            <v>472</v>
          </cell>
          <cell r="J17">
            <v>477</v>
          </cell>
          <cell r="K17">
            <v>0</v>
          </cell>
          <cell r="L17">
            <v>0</v>
          </cell>
          <cell r="M17">
            <v>0</v>
          </cell>
        </row>
        <row r="18">
          <cell r="B18">
            <v>272</v>
          </cell>
          <cell r="C18">
            <v>324</v>
          </cell>
          <cell r="D18">
            <v>341</v>
          </cell>
          <cell r="E18">
            <v>351</v>
          </cell>
          <cell r="F18">
            <v>228</v>
          </cell>
          <cell r="G18">
            <v>351</v>
          </cell>
          <cell r="H18">
            <v>370</v>
          </cell>
          <cell r="I18">
            <v>332</v>
          </cell>
          <cell r="J18">
            <v>328</v>
          </cell>
          <cell r="K18">
            <v>0</v>
          </cell>
          <cell r="L18">
            <v>0</v>
          </cell>
          <cell r="M18">
            <v>0</v>
          </cell>
        </row>
        <row r="21">
          <cell r="B21">
            <v>138</v>
          </cell>
          <cell r="C21">
            <v>134</v>
          </cell>
          <cell r="D21">
            <v>159</v>
          </cell>
          <cell r="E21">
            <v>160</v>
          </cell>
          <cell r="F21">
            <v>110</v>
          </cell>
          <cell r="G21">
            <v>208</v>
          </cell>
          <cell r="H21">
            <v>203</v>
          </cell>
          <cell r="I21">
            <v>190</v>
          </cell>
          <cell r="J21">
            <v>206</v>
          </cell>
          <cell r="K21">
            <v>0</v>
          </cell>
          <cell r="L21">
            <v>0</v>
          </cell>
          <cell r="M21">
            <v>0</v>
          </cell>
        </row>
        <row r="22">
          <cell r="B22">
            <v>3</v>
          </cell>
          <cell r="C22">
            <v>1</v>
          </cell>
          <cell r="D22">
            <v>1</v>
          </cell>
          <cell r="E22">
            <v>2</v>
          </cell>
          <cell r="F22">
            <v>4</v>
          </cell>
          <cell r="G22">
            <v>7</v>
          </cell>
          <cell r="H22">
            <v>7</v>
          </cell>
          <cell r="I22">
            <v>7</v>
          </cell>
          <cell r="J22">
            <v>6</v>
          </cell>
          <cell r="K22">
            <v>0</v>
          </cell>
          <cell r="L22">
            <v>0</v>
          </cell>
          <cell r="M22">
            <v>0</v>
          </cell>
        </row>
        <row r="23">
          <cell r="B23">
            <v>131</v>
          </cell>
          <cell r="C23">
            <v>189</v>
          </cell>
          <cell r="D23">
            <v>181</v>
          </cell>
          <cell r="E23">
            <v>189</v>
          </cell>
          <cell r="F23">
            <v>114</v>
          </cell>
          <cell r="G23">
            <v>136</v>
          </cell>
          <cell r="H23">
            <v>160</v>
          </cell>
          <cell r="I23">
            <v>135</v>
          </cell>
          <cell r="J23">
            <v>116</v>
          </cell>
          <cell r="K23">
            <v>0</v>
          </cell>
          <cell r="L23">
            <v>0</v>
          </cell>
          <cell r="M23">
            <v>0</v>
          </cell>
        </row>
        <row r="26">
          <cell r="B26">
            <v>1</v>
          </cell>
          <cell r="C26">
            <v>2</v>
          </cell>
          <cell r="D26">
            <v>2</v>
          </cell>
          <cell r="E26">
            <v>3</v>
          </cell>
          <cell r="F26">
            <v>2</v>
          </cell>
          <cell r="G26">
            <v>1</v>
          </cell>
          <cell r="H26">
            <v>2</v>
          </cell>
          <cell r="I26">
            <v>1</v>
          </cell>
          <cell r="J26">
            <v>3</v>
          </cell>
          <cell r="K26">
            <v>0</v>
          </cell>
          <cell r="L26">
            <v>0</v>
          </cell>
          <cell r="M26">
            <v>0</v>
          </cell>
        </row>
        <row r="27">
          <cell r="B27">
            <v>0</v>
          </cell>
          <cell r="C27">
            <v>0</v>
          </cell>
          <cell r="D27">
            <v>0</v>
          </cell>
          <cell r="E27">
            <v>1</v>
          </cell>
          <cell r="F27">
            <v>0</v>
          </cell>
          <cell r="G27">
            <v>1</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450</v>
          </cell>
          <cell r="C30">
            <v>426</v>
          </cell>
          <cell r="D30">
            <v>432</v>
          </cell>
          <cell r="E30">
            <v>422</v>
          </cell>
          <cell r="F30">
            <v>548</v>
          </cell>
          <cell r="G30">
            <v>494</v>
          </cell>
          <cell r="H30">
            <v>419</v>
          </cell>
          <cell r="I30">
            <v>471</v>
          </cell>
          <cell r="J30">
            <v>473</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0</v>
          </cell>
          <cell r="C33">
            <v>0</v>
          </cell>
          <cell r="D33">
            <v>0</v>
          </cell>
          <cell r="E33">
            <v>0</v>
          </cell>
          <cell r="F33">
            <v>0</v>
          </cell>
          <cell r="G33">
            <v>0</v>
          </cell>
          <cell r="H33">
            <v>0</v>
          </cell>
          <cell r="I33">
            <v>0</v>
          </cell>
          <cell r="J33">
            <v>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1</v>
          </cell>
          <cell r="G35">
            <v>0</v>
          </cell>
          <cell r="H35">
            <v>0</v>
          </cell>
          <cell r="I35">
            <v>0</v>
          </cell>
          <cell r="J35">
            <v>1</v>
          </cell>
          <cell r="K35">
            <v>0</v>
          </cell>
          <cell r="L35">
            <v>0</v>
          </cell>
          <cell r="M35">
            <v>0</v>
          </cell>
        </row>
        <row r="36">
          <cell r="B36">
            <v>0</v>
          </cell>
          <cell r="C36">
            <v>3</v>
          </cell>
          <cell r="D36">
            <v>7</v>
          </cell>
          <cell r="E36">
            <v>5</v>
          </cell>
          <cell r="F36">
            <v>0</v>
          </cell>
          <cell r="G36">
            <v>2</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1</v>
          </cell>
          <cell r="F41">
            <v>0</v>
          </cell>
          <cell r="G41">
            <v>0</v>
          </cell>
          <cell r="H41">
            <v>0</v>
          </cell>
          <cell r="I41">
            <v>0</v>
          </cell>
          <cell r="J41">
            <v>2</v>
          </cell>
          <cell r="K41"/>
          <cell r="L41"/>
          <cell r="M41"/>
        </row>
        <row r="42">
          <cell r="B42">
            <v>0</v>
          </cell>
          <cell r="C42">
            <v>0</v>
          </cell>
          <cell r="D42">
            <v>0</v>
          </cell>
          <cell r="E42">
            <v>0</v>
          </cell>
          <cell r="F42">
            <v>0</v>
          </cell>
          <cell r="G42">
            <v>0</v>
          </cell>
          <cell r="H42">
            <v>0</v>
          </cell>
          <cell r="I42">
            <v>0</v>
          </cell>
          <cell r="J42">
            <v>0</v>
          </cell>
          <cell r="K42"/>
          <cell r="L42"/>
          <cell r="M42"/>
        </row>
        <row r="43">
          <cell r="B43">
            <v>19</v>
          </cell>
          <cell r="C43">
            <v>19</v>
          </cell>
          <cell r="D43">
            <v>11</v>
          </cell>
          <cell r="E43">
            <v>8</v>
          </cell>
          <cell r="F43">
            <v>1</v>
          </cell>
          <cell r="G43">
            <v>15</v>
          </cell>
          <cell r="H43">
            <v>15</v>
          </cell>
          <cell r="I43">
            <v>11</v>
          </cell>
          <cell r="J43">
            <v>10</v>
          </cell>
          <cell r="K43"/>
          <cell r="L43"/>
          <cell r="M43"/>
        </row>
        <row r="44">
          <cell r="B44">
            <v>11</v>
          </cell>
          <cell r="C44">
            <v>5</v>
          </cell>
          <cell r="D44">
            <v>5</v>
          </cell>
          <cell r="E44">
            <v>17</v>
          </cell>
          <cell r="F44">
            <v>7</v>
          </cell>
          <cell r="G44">
            <v>16</v>
          </cell>
          <cell r="H44">
            <v>11</v>
          </cell>
          <cell r="I44">
            <v>13</v>
          </cell>
          <cell r="J44">
            <v>15</v>
          </cell>
          <cell r="K44"/>
          <cell r="L44"/>
          <cell r="M44"/>
        </row>
        <row r="45">
          <cell r="B45">
            <v>0</v>
          </cell>
          <cell r="C45">
            <v>0</v>
          </cell>
          <cell r="D45">
            <v>0</v>
          </cell>
          <cell r="E45">
            <v>0</v>
          </cell>
          <cell r="F45">
            <v>0</v>
          </cell>
          <cell r="G45">
            <v>0</v>
          </cell>
          <cell r="H45">
            <v>0</v>
          </cell>
          <cell r="I45">
            <v>0</v>
          </cell>
          <cell r="J45">
            <v>0</v>
          </cell>
          <cell r="K45"/>
          <cell r="L45"/>
          <cell r="M45"/>
        </row>
        <row r="46">
          <cell r="B46">
            <v>9</v>
          </cell>
          <cell r="C46">
            <v>3</v>
          </cell>
          <cell r="D46">
            <v>5</v>
          </cell>
          <cell r="E46">
            <v>6</v>
          </cell>
          <cell r="F46">
            <v>3</v>
          </cell>
          <cell r="G46">
            <v>1</v>
          </cell>
          <cell r="H46">
            <v>0</v>
          </cell>
          <cell r="I46">
            <v>1</v>
          </cell>
          <cell r="J46">
            <v>0</v>
          </cell>
          <cell r="K46"/>
          <cell r="L46"/>
          <cell r="M46"/>
        </row>
        <row r="47">
          <cell r="B47">
            <v>1</v>
          </cell>
          <cell r="C47">
            <v>1</v>
          </cell>
          <cell r="D47">
            <v>5</v>
          </cell>
          <cell r="E47">
            <v>7</v>
          </cell>
          <cell r="F47">
            <v>4</v>
          </cell>
          <cell r="G47">
            <v>15</v>
          </cell>
          <cell r="H47">
            <v>14</v>
          </cell>
          <cell r="I47">
            <v>10</v>
          </cell>
          <cell r="J47">
            <v>9</v>
          </cell>
          <cell r="K47"/>
          <cell r="L47"/>
          <cell r="M47"/>
        </row>
        <row r="48">
          <cell r="B48">
            <v>0</v>
          </cell>
          <cell r="C48">
            <v>0</v>
          </cell>
          <cell r="D48">
            <v>0</v>
          </cell>
          <cell r="E48">
            <v>0</v>
          </cell>
          <cell r="F48">
            <v>0</v>
          </cell>
          <cell r="G48">
            <v>0</v>
          </cell>
          <cell r="H48">
            <v>0</v>
          </cell>
          <cell r="I48">
            <v>1</v>
          </cell>
          <cell r="J48">
            <v>0</v>
          </cell>
          <cell r="K48"/>
          <cell r="L48"/>
          <cell r="M48"/>
        </row>
        <row r="49">
          <cell r="B49">
            <v>1</v>
          </cell>
          <cell r="C49">
            <v>0</v>
          </cell>
          <cell r="D49">
            <v>0</v>
          </cell>
          <cell r="E49">
            <v>0</v>
          </cell>
          <cell r="F49">
            <v>0</v>
          </cell>
          <cell r="G49">
            <v>0</v>
          </cell>
          <cell r="H49">
            <v>0</v>
          </cell>
          <cell r="I49">
            <v>0</v>
          </cell>
          <cell r="J49">
            <v>0</v>
          </cell>
          <cell r="K49"/>
          <cell r="L49"/>
          <cell r="M49"/>
        </row>
        <row r="50">
          <cell r="B50">
            <v>3</v>
          </cell>
          <cell r="C50">
            <v>6</v>
          </cell>
          <cell r="D50">
            <v>5</v>
          </cell>
          <cell r="E50">
            <v>9</v>
          </cell>
          <cell r="F50">
            <v>9</v>
          </cell>
          <cell r="G50">
            <v>11</v>
          </cell>
          <cell r="H50">
            <v>13</v>
          </cell>
          <cell r="I50">
            <v>6</v>
          </cell>
          <cell r="J50">
            <v>3</v>
          </cell>
          <cell r="K50"/>
          <cell r="L50"/>
          <cell r="M50"/>
        </row>
        <row r="51">
          <cell r="B51">
            <v>0</v>
          </cell>
          <cell r="C51">
            <v>0</v>
          </cell>
          <cell r="D51">
            <v>0</v>
          </cell>
          <cell r="E51">
            <v>1</v>
          </cell>
          <cell r="F51">
            <v>1</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43</v>
          </cell>
          <cell r="C53">
            <v>43</v>
          </cell>
          <cell r="D53">
            <v>50</v>
          </cell>
          <cell r="E53">
            <v>50</v>
          </cell>
          <cell r="F53">
            <v>54</v>
          </cell>
          <cell r="G53">
            <v>62</v>
          </cell>
          <cell r="H53">
            <v>68</v>
          </cell>
          <cell r="I53">
            <v>60</v>
          </cell>
          <cell r="J53">
            <v>52</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36</v>
          </cell>
          <cell r="C55">
            <v>49</v>
          </cell>
          <cell r="D55">
            <v>46</v>
          </cell>
          <cell r="E55">
            <v>46</v>
          </cell>
          <cell r="F55">
            <v>24</v>
          </cell>
          <cell r="G55">
            <v>36</v>
          </cell>
          <cell r="H55">
            <v>33</v>
          </cell>
          <cell r="I55">
            <v>27</v>
          </cell>
          <cell r="J55">
            <v>36</v>
          </cell>
          <cell r="K55">
            <v>0</v>
          </cell>
          <cell r="L55">
            <v>0</v>
          </cell>
          <cell r="M55">
            <v>0</v>
          </cell>
        </row>
        <row r="56">
          <cell r="B56">
            <v>2</v>
          </cell>
          <cell r="C56">
            <v>6</v>
          </cell>
          <cell r="D56">
            <v>4</v>
          </cell>
          <cell r="E56">
            <v>3</v>
          </cell>
          <cell r="F56">
            <v>5</v>
          </cell>
          <cell r="G56">
            <v>11</v>
          </cell>
          <cell r="H56">
            <v>13</v>
          </cell>
          <cell r="I56">
            <v>7</v>
          </cell>
          <cell r="J56">
            <v>6</v>
          </cell>
          <cell r="K56">
            <v>0</v>
          </cell>
          <cell r="L56">
            <v>0</v>
          </cell>
          <cell r="M56">
            <v>0</v>
          </cell>
        </row>
        <row r="57">
          <cell r="B57">
            <v>3</v>
          </cell>
          <cell r="C57">
            <v>2</v>
          </cell>
          <cell r="D57">
            <v>5</v>
          </cell>
          <cell r="E57">
            <v>2</v>
          </cell>
          <cell r="F57">
            <v>2</v>
          </cell>
          <cell r="G57">
            <v>4</v>
          </cell>
          <cell r="H57">
            <v>1</v>
          </cell>
          <cell r="I57">
            <v>2</v>
          </cell>
          <cell r="J57">
            <v>1</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1</v>
          </cell>
          <cell r="E60">
            <v>0</v>
          </cell>
          <cell r="F60">
            <v>0</v>
          </cell>
          <cell r="G60">
            <v>0</v>
          </cell>
          <cell r="H60">
            <v>1</v>
          </cell>
          <cell r="I60">
            <v>14</v>
          </cell>
          <cell r="J60">
            <v>32</v>
          </cell>
          <cell r="K60">
            <v>0</v>
          </cell>
          <cell r="L60">
            <v>0</v>
          </cell>
          <cell r="M60">
            <v>0</v>
          </cell>
        </row>
        <row r="61">
          <cell r="B61">
            <v>10</v>
          </cell>
          <cell r="C61">
            <v>0</v>
          </cell>
          <cell r="D61">
            <v>22</v>
          </cell>
          <cell r="E61">
            <v>10</v>
          </cell>
          <cell r="F61">
            <v>0</v>
          </cell>
          <cell r="G61">
            <v>37</v>
          </cell>
          <cell r="H61">
            <v>34</v>
          </cell>
          <cell r="I61">
            <v>38</v>
          </cell>
          <cell r="J61">
            <v>40</v>
          </cell>
          <cell r="K61">
            <v>0</v>
          </cell>
          <cell r="L61">
            <v>0</v>
          </cell>
          <cell r="M61">
            <v>0</v>
          </cell>
        </row>
        <row r="64">
          <cell r="B64">
            <v>1</v>
          </cell>
          <cell r="C64">
            <v>0</v>
          </cell>
          <cell r="D64">
            <v>0</v>
          </cell>
          <cell r="E64">
            <v>0</v>
          </cell>
          <cell r="F64">
            <v>0</v>
          </cell>
          <cell r="G64">
            <v>0</v>
          </cell>
          <cell r="H64">
            <v>0</v>
          </cell>
          <cell r="I64">
            <v>1</v>
          </cell>
          <cell r="J64">
            <v>0</v>
          </cell>
          <cell r="K64">
            <v>0</v>
          </cell>
          <cell r="L64">
            <v>0</v>
          </cell>
          <cell r="M64">
            <v>0</v>
          </cell>
        </row>
        <row r="65">
          <cell r="B65">
            <v>0</v>
          </cell>
          <cell r="C65">
            <v>0</v>
          </cell>
          <cell r="D65">
            <v>0</v>
          </cell>
          <cell r="E65">
            <v>0</v>
          </cell>
          <cell r="F65">
            <v>1</v>
          </cell>
          <cell r="G65">
            <v>4</v>
          </cell>
          <cell r="H65">
            <v>3</v>
          </cell>
          <cell r="I65">
            <v>0</v>
          </cell>
          <cell r="J65">
            <v>0</v>
          </cell>
          <cell r="K65"/>
          <cell r="L65"/>
          <cell r="M65"/>
        </row>
        <row r="66">
          <cell r="B66">
            <v>0</v>
          </cell>
          <cell r="C66">
            <v>0</v>
          </cell>
          <cell r="D66">
            <v>0</v>
          </cell>
          <cell r="E66">
            <v>0</v>
          </cell>
          <cell r="F66">
            <v>1</v>
          </cell>
          <cell r="G66">
            <v>0</v>
          </cell>
          <cell r="H66">
            <v>0</v>
          </cell>
          <cell r="I66">
            <v>0</v>
          </cell>
          <cell r="J66">
            <v>0</v>
          </cell>
          <cell r="K66"/>
          <cell r="L66"/>
          <cell r="M66"/>
        </row>
        <row r="67">
          <cell r="B67">
            <v>1</v>
          </cell>
          <cell r="C67">
            <v>0</v>
          </cell>
          <cell r="D67">
            <v>0</v>
          </cell>
          <cell r="E67">
            <v>1</v>
          </cell>
          <cell r="F67">
            <v>0</v>
          </cell>
          <cell r="G67">
            <v>2</v>
          </cell>
          <cell r="H67">
            <v>2</v>
          </cell>
          <cell r="I67">
            <v>3</v>
          </cell>
          <cell r="J67">
            <v>3</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1</v>
          </cell>
          <cell r="G72">
            <v>1</v>
          </cell>
          <cell r="H72">
            <v>0</v>
          </cell>
          <cell r="I72">
            <v>2</v>
          </cell>
          <cell r="J72">
            <v>1</v>
          </cell>
          <cell r="K72">
            <v>0</v>
          </cell>
          <cell r="L72">
            <v>0</v>
          </cell>
          <cell r="M72">
            <v>0</v>
          </cell>
        </row>
        <row r="73">
          <cell r="B73">
            <v>0</v>
          </cell>
          <cell r="C73">
            <v>0</v>
          </cell>
          <cell r="D73">
            <v>0</v>
          </cell>
          <cell r="E73">
            <v>0</v>
          </cell>
          <cell r="F73">
            <v>0</v>
          </cell>
          <cell r="G73">
            <v>0</v>
          </cell>
          <cell r="H73">
            <v>0</v>
          </cell>
          <cell r="I73">
            <v>0</v>
          </cell>
          <cell r="J73">
            <v>1</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1</v>
          </cell>
          <cell r="D75">
            <v>0</v>
          </cell>
          <cell r="E75">
            <v>1</v>
          </cell>
          <cell r="F75">
            <v>1</v>
          </cell>
          <cell r="G75">
            <v>0</v>
          </cell>
          <cell r="H75">
            <v>0</v>
          </cell>
          <cell r="I75">
            <v>0</v>
          </cell>
          <cell r="J75">
            <v>0</v>
          </cell>
          <cell r="K75">
            <v>0</v>
          </cell>
          <cell r="L75">
            <v>0</v>
          </cell>
          <cell r="M75">
            <v>0</v>
          </cell>
        </row>
        <row r="76">
          <cell r="B76">
            <v>0</v>
          </cell>
          <cell r="C76">
            <v>0</v>
          </cell>
          <cell r="D76">
            <v>0</v>
          </cell>
          <cell r="E76">
            <v>0</v>
          </cell>
          <cell r="F76">
            <v>0</v>
          </cell>
          <cell r="G76">
            <v>0</v>
          </cell>
          <cell r="H76">
            <v>1</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1</v>
          </cell>
          <cell r="C78">
            <v>0</v>
          </cell>
          <cell r="D78">
            <v>1</v>
          </cell>
          <cell r="E78">
            <v>0</v>
          </cell>
          <cell r="F78">
            <v>0</v>
          </cell>
          <cell r="G78">
            <v>0</v>
          </cell>
          <cell r="H78">
            <v>1</v>
          </cell>
          <cell r="I78">
            <v>1</v>
          </cell>
          <cell r="J78">
            <v>1</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11</v>
          </cell>
          <cell r="C84">
            <v>11</v>
          </cell>
          <cell r="D84">
            <v>11</v>
          </cell>
          <cell r="E84">
            <v>10</v>
          </cell>
          <cell r="F84">
            <v>11</v>
          </cell>
          <cell r="G84">
            <v>11</v>
          </cell>
          <cell r="H84">
            <v>11</v>
          </cell>
          <cell r="I84">
            <v>11</v>
          </cell>
          <cell r="J84">
            <v>11</v>
          </cell>
          <cell r="K84" t="str">
            <v>0</v>
          </cell>
          <cell r="L84" t="str">
            <v>0</v>
          </cell>
          <cell r="M84" t="str">
            <v>0</v>
          </cell>
        </row>
        <row r="85">
          <cell r="B85">
            <v>21.3</v>
          </cell>
          <cell r="C85">
            <v>20.100000000000001</v>
          </cell>
          <cell r="D85">
            <v>20</v>
          </cell>
          <cell r="E85">
            <v>20</v>
          </cell>
          <cell r="F85">
            <v>20.2</v>
          </cell>
          <cell r="G85">
            <v>20.100000000000001</v>
          </cell>
          <cell r="H85">
            <v>19.899999999999999</v>
          </cell>
          <cell r="I85">
            <v>18.5</v>
          </cell>
          <cell r="J85">
            <v>22.6</v>
          </cell>
          <cell r="K85" t="str">
            <v>0</v>
          </cell>
          <cell r="L85" t="str">
            <v>0</v>
          </cell>
          <cell r="M85" t="str">
            <v>0</v>
          </cell>
        </row>
      </sheetData>
      <sheetData sheetId="38">
        <row r="17">
          <cell r="B17">
            <v>98</v>
          </cell>
          <cell r="C17">
            <v>100</v>
          </cell>
          <cell r="D17">
            <v>114</v>
          </cell>
          <cell r="E17">
            <v>117</v>
          </cell>
          <cell r="F17">
            <v>125</v>
          </cell>
          <cell r="G17">
            <v>107</v>
          </cell>
          <cell r="H17">
            <v>105</v>
          </cell>
          <cell r="I17">
            <v>124</v>
          </cell>
          <cell r="J17">
            <v>127</v>
          </cell>
          <cell r="K17">
            <v>0</v>
          </cell>
          <cell r="L17">
            <v>0</v>
          </cell>
          <cell r="M17">
            <v>0</v>
          </cell>
        </row>
        <row r="18">
          <cell r="B18">
            <v>29</v>
          </cell>
          <cell r="C18">
            <v>31</v>
          </cell>
          <cell r="D18">
            <v>29</v>
          </cell>
          <cell r="E18">
            <v>29</v>
          </cell>
          <cell r="F18">
            <v>33</v>
          </cell>
          <cell r="G18">
            <v>41</v>
          </cell>
          <cell r="H18">
            <v>31</v>
          </cell>
          <cell r="I18">
            <v>40</v>
          </cell>
          <cell r="J18">
            <v>36</v>
          </cell>
          <cell r="K18">
            <v>0</v>
          </cell>
          <cell r="L18">
            <v>0</v>
          </cell>
          <cell r="M18">
            <v>0</v>
          </cell>
        </row>
        <row r="21">
          <cell r="B21">
            <v>10</v>
          </cell>
          <cell r="C21">
            <v>25</v>
          </cell>
          <cell r="D21">
            <v>29</v>
          </cell>
          <cell r="E21">
            <v>28</v>
          </cell>
          <cell r="F21">
            <v>5</v>
          </cell>
          <cell r="G21">
            <v>16</v>
          </cell>
          <cell r="H21">
            <v>7</v>
          </cell>
          <cell r="I21">
            <v>20</v>
          </cell>
          <cell r="J21">
            <v>15</v>
          </cell>
          <cell r="K21">
            <v>0</v>
          </cell>
          <cell r="L21">
            <v>0</v>
          </cell>
          <cell r="M21">
            <v>0</v>
          </cell>
        </row>
        <row r="22">
          <cell r="B22">
            <v>0</v>
          </cell>
          <cell r="C22">
            <v>0</v>
          </cell>
          <cell r="D22">
            <v>0</v>
          </cell>
          <cell r="E22">
            <v>0</v>
          </cell>
          <cell r="F22">
            <v>0</v>
          </cell>
          <cell r="G22">
            <v>0</v>
          </cell>
          <cell r="H22">
            <v>2</v>
          </cell>
          <cell r="I22">
            <v>0</v>
          </cell>
          <cell r="J22">
            <v>0</v>
          </cell>
          <cell r="K22">
            <v>0</v>
          </cell>
          <cell r="L22">
            <v>0</v>
          </cell>
          <cell r="M22">
            <v>0</v>
          </cell>
        </row>
        <row r="23">
          <cell r="B23">
            <v>19</v>
          </cell>
          <cell r="C23">
            <v>6</v>
          </cell>
          <cell r="D23">
            <v>0</v>
          </cell>
          <cell r="E23">
            <v>1</v>
          </cell>
          <cell r="F23">
            <v>28</v>
          </cell>
          <cell r="G23">
            <v>25</v>
          </cell>
          <cell r="H23">
            <v>22</v>
          </cell>
          <cell r="I23">
            <v>20</v>
          </cell>
          <cell r="J23">
            <v>21</v>
          </cell>
          <cell r="K23">
            <v>0</v>
          </cell>
          <cell r="L23">
            <v>0</v>
          </cell>
          <cell r="M23">
            <v>0</v>
          </cell>
        </row>
        <row r="26">
          <cell r="B26">
            <v>1</v>
          </cell>
          <cell r="C26">
            <v>1</v>
          </cell>
          <cell r="D26">
            <v>3</v>
          </cell>
          <cell r="E26">
            <v>4</v>
          </cell>
          <cell r="F26">
            <v>2</v>
          </cell>
          <cell r="G26">
            <v>2</v>
          </cell>
          <cell r="H26">
            <v>3</v>
          </cell>
          <cell r="I26">
            <v>0</v>
          </cell>
          <cell r="J26">
            <v>2</v>
          </cell>
          <cell r="K26">
            <v>0</v>
          </cell>
          <cell r="L26">
            <v>0</v>
          </cell>
          <cell r="M26">
            <v>0</v>
          </cell>
        </row>
        <row r="27">
          <cell r="B27">
            <v>0</v>
          </cell>
          <cell r="C27">
            <v>0</v>
          </cell>
          <cell r="D27">
            <v>0</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47</v>
          </cell>
          <cell r="C30">
            <v>51</v>
          </cell>
          <cell r="D30">
            <v>55</v>
          </cell>
          <cell r="E30">
            <v>63</v>
          </cell>
          <cell r="F30">
            <v>69</v>
          </cell>
          <cell r="G30">
            <v>55</v>
          </cell>
          <cell r="H30">
            <v>53</v>
          </cell>
          <cell r="I30">
            <v>68</v>
          </cell>
          <cell r="J30">
            <v>70</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50</v>
          </cell>
          <cell r="C33">
            <v>48</v>
          </cell>
          <cell r="D33">
            <v>56</v>
          </cell>
          <cell r="E33">
            <v>50</v>
          </cell>
          <cell r="F33">
            <v>54</v>
          </cell>
          <cell r="G33">
            <v>50</v>
          </cell>
          <cell r="H33">
            <v>49</v>
          </cell>
          <cell r="I33">
            <v>56</v>
          </cell>
          <cell r="J33">
            <v>55</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0</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0</v>
          </cell>
          <cell r="C41">
            <v>0</v>
          </cell>
          <cell r="D41">
            <v>0</v>
          </cell>
          <cell r="E41">
            <v>0</v>
          </cell>
          <cell r="F41">
            <v>0</v>
          </cell>
          <cell r="G41">
            <v>1</v>
          </cell>
          <cell r="H41">
            <v>0</v>
          </cell>
          <cell r="I41">
            <v>0</v>
          </cell>
          <cell r="J41">
            <v>0</v>
          </cell>
          <cell r="K41"/>
          <cell r="L41"/>
          <cell r="M41"/>
        </row>
        <row r="42">
          <cell r="B42">
            <v>1</v>
          </cell>
          <cell r="C42">
            <v>0</v>
          </cell>
          <cell r="D42">
            <v>0</v>
          </cell>
          <cell r="E42">
            <v>1</v>
          </cell>
          <cell r="F42">
            <v>0</v>
          </cell>
          <cell r="G42">
            <v>0</v>
          </cell>
          <cell r="H42">
            <v>0</v>
          </cell>
          <cell r="I42">
            <v>0</v>
          </cell>
          <cell r="J42">
            <v>0</v>
          </cell>
          <cell r="K42"/>
          <cell r="L42"/>
          <cell r="M42"/>
        </row>
        <row r="43">
          <cell r="B43">
            <v>0</v>
          </cell>
          <cell r="C43">
            <v>0</v>
          </cell>
          <cell r="D43">
            <v>0</v>
          </cell>
          <cell r="E43">
            <v>0</v>
          </cell>
          <cell r="F43">
            <v>0</v>
          </cell>
          <cell r="G43">
            <v>0</v>
          </cell>
          <cell r="H43">
            <v>0</v>
          </cell>
          <cell r="I43">
            <v>1</v>
          </cell>
          <cell r="J43">
            <v>0</v>
          </cell>
          <cell r="K43"/>
          <cell r="L43"/>
          <cell r="M43"/>
        </row>
        <row r="44">
          <cell r="B44">
            <v>0</v>
          </cell>
          <cell r="C44">
            <v>1</v>
          </cell>
          <cell r="D44">
            <v>0</v>
          </cell>
          <cell r="E44">
            <v>1</v>
          </cell>
          <cell r="F44">
            <v>0</v>
          </cell>
          <cell r="G44">
            <v>0</v>
          </cell>
          <cell r="H44">
            <v>1</v>
          </cell>
          <cell r="I44">
            <v>0</v>
          </cell>
          <cell r="J44">
            <v>0</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1</v>
          </cell>
          <cell r="E46">
            <v>0</v>
          </cell>
          <cell r="F46">
            <v>0</v>
          </cell>
          <cell r="G46">
            <v>0</v>
          </cell>
          <cell r="H46">
            <v>1</v>
          </cell>
          <cell r="I46">
            <v>0</v>
          </cell>
          <cell r="J46">
            <v>0</v>
          </cell>
          <cell r="K46"/>
          <cell r="L46"/>
          <cell r="M46"/>
        </row>
        <row r="47">
          <cell r="B47">
            <v>0</v>
          </cell>
          <cell r="C47">
            <v>1</v>
          </cell>
          <cell r="D47">
            <v>1</v>
          </cell>
          <cell r="E47">
            <v>1</v>
          </cell>
          <cell r="F47">
            <v>2</v>
          </cell>
          <cell r="G47">
            <v>1</v>
          </cell>
          <cell r="H47">
            <v>1</v>
          </cell>
          <cell r="I47">
            <v>3</v>
          </cell>
          <cell r="J47">
            <v>1</v>
          </cell>
          <cell r="K47"/>
          <cell r="L47"/>
          <cell r="M47"/>
        </row>
        <row r="48">
          <cell r="B48">
            <v>0</v>
          </cell>
          <cell r="C48">
            <v>0</v>
          </cell>
          <cell r="D48">
            <v>0</v>
          </cell>
          <cell r="E48">
            <v>0</v>
          </cell>
          <cell r="F48">
            <v>0</v>
          </cell>
          <cell r="G48">
            <v>0</v>
          </cell>
          <cell r="H48">
            <v>0</v>
          </cell>
          <cell r="I48">
            <v>0</v>
          </cell>
          <cell r="J48">
            <v>1</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3</v>
          </cell>
          <cell r="C51">
            <v>20</v>
          </cell>
          <cell r="D51">
            <v>25</v>
          </cell>
          <cell r="E51">
            <v>19</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3</v>
          </cell>
          <cell r="C53">
            <v>3</v>
          </cell>
          <cell r="D53">
            <v>0</v>
          </cell>
          <cell r="E53">
            <v>2</v>
          </cell>
          <cell r="F53">
            <v>2</v>
          </cell>
          <cell r="G53">
            <v>5</v>
          </cell>
          <cell r="H53">
            <v>2</v>
          </cell>
          <cell r="I53">
            <v>1</v>
          </cell>
          <cell r="J53">
            <v>3</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0</v>
          </cell>
          <cell r="C56">
            <v>0</v>
          </cell>
          <cell r="D56">
            <v>1</v>
          </cell>
          <cell r="E56">
            <v>1</v>
          </cell>
          <cell r="F56">
            <v>0</v>
          </cell>
          <cell r="G56">
            <v>2</v>
          </cell>
          <cell r="H56">
            <v>0</v>
          </cell>
          <cell r="I56">
            <v>0</v>
          </cell>
          <cell r="J56">
            <v>1</v>
          </cell>
          <cell r="K56">
            <v>0</v>
          </cell>
          <cell r="L56">
            <v>0</v>
          </cell>
          <cell r="M56">
            <v>0</v>
          </cell>
        </row>
        <row r="57">
          <cell r="B57">
            <v>0</v>
          </cell>
          <cell r="C57">
            <v>0</v>
          </cell>
          <cell r="D57">
            <v>0</v>
          </cell>
          <cell r="E57">
            <v>0</v>
          </cell>
          <cell r="F57">
            <v>1</v>
          </cell>
          <cell r="G57">
            <v>0</v>
          </cell>
          <cell r="H57">
            <v>0</v>
          </cell>
          <cell r="I57">
            <v>1</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3</v>
          </cell>
          <cell r="C61">
            <v>0</v>
          </cell>
          <cell r="D61">
            <v>1</v>
          </cell>
          <cell r="E61">
            <v>3</v>
          </cell>
          <cell r="F61">
            <v>0</v>
          </cell>
          <cell r="G61">
            <v>7</v>
          </cell>
          <cell r="H61">
            <v>2</v>
          </cell>
          <cell r="I61">
            <v>14</v>
          </cell>
          <cell r="J61">
            <v>9</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cell r="L65"/>
          <cell r="M65"/>
        </row>
        <row r="66">
          <cell r="B66">
            <v>0</v>
          </cell>
          <cell r="C66">
            <v>0</v>
          </cell>
          <cell r="D66">
            <v>0</v>
          </cell>
          <cell r="E66">
            <v>0</v>
          </cell>
          <cell r="F66">
            <v>0</v>
          </cell>
          <cell r="G66">
            <v>0</v>
          </cell>
          <cell r="H66">
            <v>0</v>
          </cell>
          <cell r="I66">
            <v>0</v>
          </cell>
          <cell r="J66">
            <v>0</v>
          </cell>
          <cell r="K66"/>
          <cell r="L66"/>
          <cell r="M66"/>
        </row>
        <row r="67">
          <cell r="B67">
            <v>0</v>
          </cell>
          <cell r="C67">
            <v>0</v>
          </cell>
          <cell r="D67">
            <v>0</v>
          </cell>
          <cell r="E67">
            <v>0</v>
          </cell>
          <cell r="F67">
            <v>0</v>
          </cell>
          <cell r="G67">
            <v>0</v>
          </cell>
          <cell r="H67">
            <v>1</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1</v>
          </cell>
          <cell r="I71">
            <v>0</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33</v>
          </cell>
          <cell r="C84">
            <v>37</v>
          </cell>
          <cell r="D84">
            <v>36</v>
          </cell>
          <cell r="E84">
            <v>37</v>
          </cell>
          <cell r="F84">
            <v>34</v>
          </cell>
          <cell r="G84">
            <v>32</v>
          </cell>
          <cell r="H84">
            <v>33</v>
          </cell>
          <cell r="I84">
            <v>39</v>
          </cell>
          <cell r="J84">
            <v>34</v>
          </cell>
          <cell r="K84" t="str">
            <v>0</v>
          </cell>
          <cell r="L84" t="str">
            <v>0</v>
          </cell>
          <cell r="M84" t="str">
            <v>0</v>
          </cell>
        </row>
        <row r="85">
          <cell r="B85">
            <v>7</v>
          </cell>
          <cell r="C85">
            <v>2.6</v>
          </cell>
          <cell r="D85">
            <v>1.1000000000000001</v>
          </cell>
          <cell r="E85">
            <v>4.5</v>
          </cell>
          <cell r="F85">
            <v>4</v>
          </cell>
          <cell r="G85">
            <v>5</v>
          </cell>
          <cell r="H85">
            <v>7</v>
          </cell>
          <cell r="I85">
            <v>2.4</v>
          </cell>
          <cell r="J85">
            <v>3.8</v>
          </cell>
          <cell r="K85" t="str">
            <v>0</v>
          </cell>
          <cell r="L85" t="str">
            <v>0</v>
          </cell>
          <cell r="M85" t="str">
            <v>0</v>
          </cell>
        </row>
      </sheetData>
      <sheetData sheetId="39">
        <row r="17">
          <cell r="B17">
            <v>135</v>
          </cell>
          <cell r="C17">
            <v>163</v>
          </cell>
          <cell r="D17">
            <v>196</v>
          </cell>
          <cell r="E17">
            <v>196</v>
          </cell>
          <cell r="F17">
            <v>206</v>
          </cell>
          <cell r="G17">
            <v>159</v>
          </cell>
          <cell r="H17">
            <v>160</v>
          </cell>
          <cell r="I17">
            <v>217</v>
          </cell>
          <cell r="J17">
            <v>185</v>
          </cell>
          <cell r="K17">
            <v>0</v>
          </cell>
          <cell r="L17">
            <v>0</v>
          </cell>
          <cell r="M17">
            <v>0</v>
          </cell>
        </row>
        <row r="18">
          <cell r="B18">
            <v>150</v>
          </cell>
          <cell r="C18">
            <v>222</v>
          </cell>
          <cell r="D18">
            <v>255</v>
          </cell>
          <cell r="E18">
            <v>211</v>
          </cell>
          <cell r="F18">
            <v>190</v>
          </cell>
          <cell r="G18">
            <v>267</v>
          </cell>
          <cell r="H18">
            <v>239</v>
          </cell>
          <cell r="I18">
            <v>207</v>
          </cell>
          <cell r="J18">
            <v>219</v>
          </cell>
          <cell r="K18">
            <v>0</v>
          </cell>
          <cell r="L18">
            <v>0</v>
          </cell>
          <cell r="M18">
            <v>0</v>
          </cell>
        </row>
        <row r="21">
          <cell r="B21">
            <v>76</v>
          </cell>
          <cell r="C21">
            <v>120</v>
          </cell>
          <cell r="D21">
            <v>125</v>
          </cell>
          <cell r="E21">
            <v>92</v>
          </cell>
          <cell r="F21">
            <v>72</v>
          </cell>
          <cell r="G21">
            <v>158</v>
          </cell>
          <cell r="H21">
            <v>122</v>
          </cell>
          <cell r="I21">
            <v>127</v>
          </cell>
          <cell r="J21">
            <v>129</v>
          </cell>
          <cell r="K21">
            <v>0</v>
          </cell>
          <cell r="L21">
            <v>0</v>
          </cell>
          <cell r="M21">
            <v>0</v>
          </cell>
        </row>
        <row r="22">
          <cell r="B22">
            <v>1</v>
          </cell>
          <cell r="C22">
            <v>3</v>
          </cell>
          <cell r="D22">
            <v>0</v>
          </cell>
          <cell r="E22">
            <v>2</v>
          </cell>
          <cell r="F22">
            <v>3</v>
          </cell>
          <cell r="G22">
            <v>7</v>
          </cell>
          <cell r="H22">
            <v>3</v>
          </cell>
          <cell r="I22">
            <v>0</v>
          </cell>
          <cell r="J22">
            <v>0</v>
          </cell>
          <cell r="K22">
            <v>0</v>
          </cell>
          <cell r="L22">
            <v>0</v>
          </cell>
          <cell r="M22">
            <v>0</v>
          </cell>
        </row>
        <row r="23">
          <cell r="B23">
            <v>73</v>
          </cell>
          <cell r="C23">
            <v>99</v>
          </cell>
          <cell r="D23">
            <v>130</v>
          </cell>
          <cell r="E23">
            <v>117</v>
          </cell>
          <cell r="F23">
            <v>115</v>
          </cell>
          <cell r="G23">
            <v>102</v>
          </cell>
          <cell r="H23">
            <v>114</v>
          </cell>
          <cell r="I23">
            <v>80</v>
          </cell>
          <cell r="J23">
            <v>90</v>
          </cell>
          <cell r="K23">
            <v>0</v>
          </cell>
          <cell r="L23">
            <v>0</v>
          </cell>
          <cell r="M23">
            <v>0</v>
          </cell>
        </row>
        <row r="26">
          <cell r="B26">
            <v>3</v>
          </cell>
          <cell r="C26">
            <v>1</v>
          </cell>
          <cell r="D26">
            <v>2</v>
          </cell>
          <cell r="E26">
            <v>1</v>
          </cell>
          <cell r="F26">
            <v>4</v>
          </cell>
          <cell r="G26">
            <v>1</v>
          </cell>
          <cell r="H26">
            <v>0</v>
          </cell>
          <cell r="I26">
            <v>0</v>
          </cell>
          <cell r="J26">
            <v>1</v>
          </cell>
          <cell r="K26">
            <v>0</v>
          </cell>
          <cell r="L26">
            <v>0</v>
          </cell>
          <cell r="M26">
            <v>0</v>
          </cell>
        </row>
        <row r="27">
          <cell r="B27">
            <v>0</v>
          </cell>
          <cell r="C27">
            <v>0</v>
          </cell>
          <cell r="D27">
            <v>1</v>
          </cell>
          <cell r="E27">
            <v>0</v>
          </cell>
          <cell r="F27">
            <v>0</v>
          </cell>
          <cell r="G27">
            <v>0</v>
          </cell>
          <cell r="H27">
            <v>0</v>
          </cell>
          <cell r="I27">
            <v>0</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131</v>
          </cell>
          <cell r="C30">
            <v>160</v>
          </cell>
          <cell r="D30">
            <v>190</v>
          </cell>
          <cell r="E30">
            <v>194</v>
          </cell>
          <cell r="F30">
            <v>200</v>
          </cell>
          <cell r="G30">
            <v>158</v>
          </cell>
          <cell r="H30">
            <v>159</v>
          </cell>
          <cell r="I30">
            <v>217</v>
          </cell>
          <cell r="J30">
            <v>183</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0</v>
          </cell>
          <cell r="C33">
            <v>0</v>
          </cell>
          <cell r="D33">
            <v>0</v>
          </cell>
          <cell r="E33">
            <v>0</v>
          </cell>
          <cell r="F33">
            <v>0</v>
          </cell>
          <cell r="G33">
            <v>0</v>
          </cell>
          <cell r="H33">
            <v>0</v>
          </cell>
          <cell r="I33">
            <v>0</v>
          </cell>
          <cell r="J33">
            <v>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1</v>
          </cell>
          <cell r="C36">
            <v>2</v>
          </cell>
          <cell r="D36">
            <v>3</v>
          </cell>
          <cell r="E36">
            <v>1</v>
          </cell>
          <cell r="F36">
            <v>2</v>
          </cell>
          <cell r="G36">
            <v>0</v>
          </cell>
          <cell r="H36">
            <v>1</v>
          </cell>
          <cell r="I36">
            <v>0</v>
          </cell>
          <cell r="J36">
            <v>1</v>
          </cell>
          <cell r="K36">
            <v>0</v>
          </cell>
          <cell r="L36">
            <v>0</v>
          </cell>
          <cell r="M36">
            <v>0</v>
          </cell>
        </row>
        <row r="39">
          <cell r="B39">
            <v>0</v>
          </cell>
          <cell r="C39">
            <v>0</v>
          </cell>
          <cell r="D39">
            <v>1</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1</v>
          </cell>
          <cell r="I40">
            <v>0</v>
          </cell>
          <cell r="J40">
            <v>0</v>
          </cell>
          <cell r="K40"/>
          <cell r="L40"/>
          <cell r="M40"/>
        </row>
        <row r="41">
          <cell r="B41">
            <v>0</v>
          </cell>
          <cell r="C41">
            <v>1</v>
          </cell>
          <cell r="D41">
            <v>0</v>
          </cell>
          <cell r="E41">
            <v>0</v>
          </cell>
          <cell r="F41">
            <v>0</v>
          </cell>
          <cell r="G41">
            <v>0</v>
          </cell>
          <cell r="H41">
            <v>1</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6</v>
          </cell>
          <cell r="C43">
            <v>5</v>
          </cell>
          <cell r="D43">
            <v>8</v>
          </cell>
          <cell r="E43">
            <v>2</v>
          </cell>
          <cell r="F43">
            <v>3</v>
          </cell>
          <cell r="G43">
            <v>2</v>
          </cell>
          <cell r="H43">
            <v>2</v>
          </cell>
          <cell r="I43">
            <v>2</v>
          </cell>
          <cell r="J43">
            <v>3</v>
          </cell>
          <cell r="K43"/>
          <cell r="L43"/>
          <cell r="M43"/>
        </row>
        <row r="44">
          <cell r="B44">
            <v>9</v>
          </cell>
          <cell r="C44">
            <v>11</v>
          </cell>
          <cell r="D44">
            <v>12</v>
          </cell>
          <cell r="E44">
            <v>18</v>
          </cell>
          <cell r="F44">
            <v>1</v>
          </cell>
          <cell r="G44">
            <v>3</v>
          </cell>
          <cell r="H44">
            <v>8</v>
          </cell>
          <cell r="I44">
            <v>6</v>
          </cell>
          <cell r="J44">
            <v>14</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2</v>
          </cell>
          <cell r="D46">
            <v>0</v>
          </cell>
          <cell r="E46">
            <v>0</v>
          </cell>
          <cell r="F46">
            <v>1</v>
          </cell>
          <cell r="G46">
            <v>0</v>
          </cell>
          <cell r="H46">
            <v>0</v>
          </cell>
          <cell r="I46">
            <v>0</v>
          </cell>
          <cell r="J46">
            <v>0</v>
          </cell>
          <cell r="K46"/>
          <cell r="L46"/>
          <cell r="M46"/>
        </row>
        <row r="47">
          <cell r="B47">
            <v>1</v>
          </cell>
          <cell r="C47">
            <v>0</v>
          </cell>
          <cell r="D47">
            <v>1</v>
          </cell>
          <cell r="E47">
            <v>2</v>
          </cell>
          <cell r="F47">
            <v>0</v>
          </cell>
          <cell r="G47">
            <v>2</v>
          </cell>
          <cell r="H47">
            <v>9</v>
          </cell>
          <cell r="I47">
            <v>0</v>
          </cell>
          <cell r="J47">
            <v>1</v>
          </cell>
          <cell r="K47"/>
          <cell r="L47"/>
          <cell r="M47"/>
        </row>
        <row r="48">
          <cell r="B48">
            <v>0</v>
          </cell>
          <cell r="C48">
            <v>1</v>
          </cell>
          <cell r="D48">
            <v>0</v>
          </cell>
          <cell r="E48">
            <v>2</v>
          </cell>
          <cell r="F48">
            <v>0</v>
          </cell>
          <cell r="G48">
            <v>0</v>
          </cell>
          <cell r="H48">
            <v>0</v>
          </cell>
          <cell r="I48">
            <v>0</v>
          </cell>
          <cell r="J48">
            <v>1</v>
          </cell>
          <cell r="K48"/>
          <cell r="L48"/>
          <cell r="M48"/>
        </row>
        <row r="49">
          <cell r="B49">
            <v>0</v>
          </cell>
          <cell r="C49">
            <v>0</v>
          </cell>
          <cell r="D49">
            <v>0</v>
          </cell>
          <cell r="E49">
            <v>0</v>
          </cell>
          <cell r="F49">
            <v>0</v>
          </cell>
          <cell r="G49">
            <v>0</v>
          </cell>
          <cell r="H49">
            <v>0</v>
          </cell>
          <cell r="I49">
            <v>0</v>
          </cell>
          <cell r="J49">
            <v>0</v>
          </cell>
          <cell r="K49"/>
          <cell r="L49"/>
          <cell r="M49"/>
        </row>
        <row r="50">
          <cell r="B50">
            <v>1</v>
          </cell>
          <cell r="C50">
            <v>3</v>
          </cell>
          <cell r="D50">
            <v>1</v>
          </cell>
          <cell r="E50">
            <v>1</v>
          </cell>
          <cell r="F50">
            <v>3</v>
          </cell>
          <cell r="G50">
            <v>6</v>
          </cell>
          <cell r="H50">
            <v>4</v>
          </cell>
          <cell r="I50">
            <v>0</v>
          </cell>
          <cell r="J50">
            <v>0</v>
          </cell>
          <cell r="K50"/>
          <cell r="L50"/>
          <cell r="M50"/>
        </row>
        <row r="51">
          <cell r="B51">
            <v>0</v>
          </cell>
          <cell r="C51">
            <v>0</v>
          </cell>
          <cell r="D51">
            <v>1</v>
          </cell>
          <cell r="E51">
            <v>1</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27</v>
          </cell>
          <cell r="C53">
            <v>35</v>
          </cell>
          <cell r="D53">
            <v>41</v>
          </cell>
          <cell r="E53">
            <v>23</v>
          </cell>
          <cell r="F53">
            <v>29</v>
          </cell>
          <cell r="G53">
            <v>51</v>
          </cell>
          <cell r="H53">
            <v>41</v>
          </cell>
          <cell r="I53">
            <v>45</v>
          </cell>
          <cell r="J53">
            <v>35</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21</v>
          </cell>
          <cell r="C55">
            <v>54</v>
          </cell>
          <cell r="D55">
            <v>33</v>
          </cell>
          <cell r="E55">
            <v>35</v>
          </cell>
          <cell r="F55">
            <v>30</v>
          </cell>
          <cell r="G55">
            <v>49</v>
          </cell>
          <cell r="H55">
            <v>28</v>
          </cell>
          <cell r="I55">
            <v>22</v>
          </cell>
          <cell r="J55">
            <v>23</v>
          </cell>
          <cell r="K55">
            <v>0</v>
          </cell>
          <cell r="L55">
            <v>0</v>
          </cell>
          <cell r="M55">
            <v>0</v>
          </cell>
        </row>
        <row r="56">
          <cell r="B56">
            <v>7</v>
          </cell>
          <cell r="C56">
            <v>5</v>
          </cell>
          <cell r="D56">
            <v>2</v>
          </cell>
          <cell r="E56">
            <v>3</v>
          </cell>
          <cell r="F56">
            <v>3</v>
          </cell>
          <cell r="G56">
            <v>1</v>
          </cell>
          <cell r="H56">
            <v>4</v>
          </cell>
          <cell r="I56">
            <v>4</v>
          </cell>
          <cell r="J56">
            <v>5</v>
          </cell>
          <cell r="K56">
            <v>0</v>
          </cell>
          <cell r="L56">
            <v>0</v>
          </cell>
          <cell r="M56">
            <v>0</v>
          </cell>
        </row>
        <row r="57">
          <cell r="B57">
            <v>0</v>
          </cell>
          <cell r="C57">
            <v>3</v>
          </cell>
          <cell r="D57">
            <v>1</v>
          </cell>
          <cell r="E57">
            <v>0</v>
          </cell>
          <cell r="F57">
            <v>2</v>
          </cell>
          <cell r="G57">
            <v>2</v>
          </cell>
          <cell r="H57">
            <v>1</v>
          </cell>
          <cell r="I57">
            <v>1</v>
          </cell>
          <cell r="J57">
            <v>3</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7</v>
          </cell>
          <cell r="J60">
            <v>15</v>
          </cell>
          <cell r="K60">
            <v>0</v>
          </cell>
          <cell r="L60">
            <v>0</v>
          </cell>
          <cell r="M60">
            <v>0</v>
          </cell>
        </row>
        <row r="61">
          <cell r="B61">
            <v>3</v>
          </cell>
          <cell r="C61">
            <v>0</v>
          </cell>
          <cell r="D61">
            <v>24</v>
          </cell>
          <cell r="E61">
            <v>5</v>
          </cell>
          <cell r="F61">
            <v>0</v>
          </cell>
          <cell r="G61">
            <v>42</v>
          </cell>
          <cell r="H61">
            <v>23</v>
          </cell>
          <cell r="I61">
            <v>40</v>
          </cell>
          <cell r="J61">
            <v>29</v>
          </cell>
          <cell r="K61">
            <v>0</v>
          </cell>
          <cell r="L61">
            <v>0</v>
          </cell>
          <cell r="M61">
            <v>0</v>
          </cell>
        </row>
        <row r="64">
          <cell r="B64">
            <v>0</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2</v>
          </cell>
          <cell r="G65">
            <v>3</v>
          </cell>
          <cell r="H65">
            <v>3</v>
          </cell>
          <cell r="I65">
            <v>0</v>
          </cell>
          <cell r="J65">
            <v>0</v>
          </cell>
          <cell r="K65">
            <v>0</v>
          </cell>
          <cell r="L65">
            <v>0</v>
          </cell>
          <cell r="M65">
            <v>0</v>
          </cell>
        </row>
        <row r="66">
          <cell r="B66">
            <v>0</v>
          </cell>
          <cell r="C66">
            <v>0</v>
          </cell>
          <cell r="D66">
            <v>0</v>
          </cell>
          <cell r="E66">
            <v>0</v>
          </cell>
          <cell r="F66">
            <v>1</v>
          </cell>
          <cell r="G66">
            <v>2</v>
          </cell>
          <cell r="H66">
            <v>0</v>
          </cell>
          <cell r="I66">
            <v>0</v>
          </cell>
          <cell r="J66">
            <v>0</v>
          </cell>
          <cell r="K66"/>
          <cell r="L66"/>
          <cell r="M66"/>
        </row>
        <row r="67">
          <cell r="B67">
            <v>1</v>
          </cell>
          <cell r="C67">
            <v>2</v>
          </cell>
          <cell r="D67">
            <v>0</v>
          </cell>
          <cell r="E67">
            <v>2</v>
          </cell>
          <cell r="F67">
            <v>0</v>
          </cell>
          <cell r="G67">
            <v>2</v>
          </cell>
          <cell r="H67">
            <v>0</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0</v>
          </cell>
          <cell r="K72"/>
          <cell r="L72"/>
          <cell r="M72"/>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1</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10</v>
          </cell>
          <cell r="C84">
            <v>11</v>
          </cell>
          <cell r="D84">
            <v>11</v>
          </cell>
          <cell r="E84">
            <v>11</v>
          </cell>
          <cell r="F84">
            <v>11</v>
          </cell>
          <cell r="G84">
            <v>10</v>
          </cell>
          <cell r="H84">
            <v>10</v>
          </cell>
          <cell r="I84">
            <v>11</v>
          </cell>
          <cell r="J84">
            <v>11</v>
          </cell>
          <cell r="K84" t="str">
            <v>0</v>
          </cell>
          <cell r="L84" t="str">
            <v>0</v>
          </cell>
          <cell r="M84" t="str">
            <v>0</v>
          </cell>
        </row>
        <row r="85">
          <cell r="B85">
            <v>15</v>
          </cell>
          <cell r="C85">
            <v>14.5</v>
          </cell>
          <cell r="D85">
            <v>12.7</v>
          </cell>
          <cell r="E85">
            <v>13.7</v>
          </cell>
          <cell r="F85">
            <v>14.6</v>
          </cell>
          <cell r="G85">
            <v>13.3</v>
          </cell>
          <cell r="H85">
            <v>13.6</v>
          </cell>
          <cell r="I85">
            <v>13.6</v>
          </cell>
          <cell r="J85">
            <v>13.7</v>
          </cell>
          <cell r="K85" t="str">
            <v>0</v>
          </cell>
          <cell r="L85" t="str">
            <v>0</v>
          </cell>
          <cell r="M85" t="str">
            <v>0</v>
          </cell>
        </row>
      </sheetData>
      <sheetData sheetId="40">
        <row r="17">
          <cell r="B17">
            <v>187</v>
          </cell>
          <cell r="C17">
            <v>160</v>
          </cell>
          <cell r="D17">
            <v>211</v>
          </cell>
          <cell r="E17">
            <v>259</v>
          </cell>
          <cell r="F17">
            <v>243</v>
          </cell>
          <cell r="G17">
            <v>268</v>
          </cell>
          <cell r="H17">
            <v>263</v>
          </cell>
          <cell r="I17">
            <v>250</v>
          </cell>
          <cell r="J17">
            <v>266</v>
          </cell>
          <cell r="K17">
            <v>0</v>
          </cell>
          <cell r="L17">
            <v>0</v>
          </cell>
          <cell r="M17">
            <v>0</v>
          </cell>
        </row>
        <row r="18">
          <cell r="B18">
            <v>95</v>
          </cell>
          <cell r="C18">
            <v>91</v>
          </cell>
          <cell r="D18">
            <v>87</v>
          </cell>
          <cell r="E18">
            <v>97</v>
          </cell>
          <cell r="F18">
            <v>92</v>
          </cell>
          <cell r="G18">
            <v>111</v>
          </cell>
          <cell r="H18">
            <v>132</v>
          </cell>
          <cell r="I18">
            <v>94</v>
          </cell>
          <cell r="J18">
            <v>104</v>
          </cell>
          <cell r="K18">
            <v>0</v>
          </cell>
          <cell r="L18">
            <v>0</v>
          </cell>
          <cell r="M18">
            <v>0</v>
          </cell>
        </row>
        <row r="21">
          <cell r="B21">
            <v>42</v>
          </cell>
          <cell r="C21">
            <v>70</v>
          </cell>
          <cell r="D21">
            <v>86</v>
          </cell>
          <cell r="E21">
            <v>88</v>
          </cell>
          <cell r="F21">
            <v>18</v>
          </cell>
          <cell r="G21">
            <v>41</v>
          </cell>
          <cell r="H21">
            <v>52</v>
          </cell>
          <cell r="I21">
            <v>32</v>
          </cell>
          <cell r="J21">
            <v>42</v>
          </cell>
          <cell r="K21">
            <v>0</v>
          </cell>
          <cell r="L21">
            <v>0</v>
          </cell>
          <cell r="M21">
            <v>0</v>
          </cell>
        </row>
        <row r="22">
          <cell r="B22">
            <v>1</v>
          </cell>
          <cell r="C22">
            <v>0</v>
          </cell>
          <cell r="D22">
            <v>0</v>
          </cell>
          <cell r="E22">
            <v>1</v>
          </cell>
          <cell r="F22">
            <v>0</v>
          </cell>
          <cell r="G22">
            <v>3</v>
          </cell>
          <cell r="H22">
            <v>2</v>
          </cell>
          <cell r="I22">
            <v>2</v>
          </cell>
          <cell r="J22">
            <v>0</v>
          </cell>
          <cell r="K22">
            <v>0</v>
          </cell>
          <cell r="L22">
            <v>0</v>
          </cell>
          <cell r="M22">
            <v>0</v>
          </cell>
        </row>
        <row r="23">
          <cell r="B23">
            <v>52</v>
          </cell>
          <cell r="C23">
            <v>21</v>
          </cell>
          <cell r="D23">
            <v>1</v>
          </cell>
          <cell r="E23">
            <v>8</v>
          </cell>
          <cell r="F23">
            <v>74</v>
          </cell>
          <cell r="G23">
            <v>67</v>
          </cell>
          <cell r="H23">
            <v>78</v>
          </cell>
          <cell r="I23">
            <v>60</v>
          </cell>
          <cell r="J23">
            <v>62</v>
          </cell>
          <cell r="K23">
            <v>0</v>
          </cell>
          <cell r="L23">
            <v>0</v>
          </cell>
          <cell r="M23">
            <v>0</v>
          </cell>
        </row>
        <row r="26">
          <cell r="B26">
            <v>2</v>
          </cell>
          <cell r="C26">
            <v>3</v>
          </cell>
          <cell r="D26">
            <v>4</v>
          </cell>
          <cell r="E26">
            <v>4</v>
          </cell>
          <cell r="F26">
            <v>3</v>
          </cell>
          <cell r="G26">
            <v>1</v>
          </cell>
          <cell r="H26">
            <v>3</v>
          </cell>
          <cell r="I26">
            <v>5</v>
          </cell>
          <cell r="J26">
            <v>4</v>
          </cell>
          <cell r="K26">
            <v>0</v>
          </cell>
          <cell r="L26">
            <v>0</v>
          </cell>
          <cell r="M26">
            <v>0</v>
          </cell>
        </row>
        <row r="27">
          <cell r="B27">
            <v>1</v>
          </cell>
          <cell r="C27">
            <v>0</v>
          </cell>
          <cell r="D27">
            <v>0</v>
          </cell>
          <cell r="E27">
            <v>0</v>
          </cell>
          <cell r="F27">
            <v>0</v>
          </cell>
          <cell r="G27">
            <v>0</v>
          </cell>
          <cell r="H27">
            <v>0</v>
          </cell>
          <cell r="I27">
            <v>0</v>
          </cell>
          <cell r="J27">
            <v>0</v>
          </cell>
          <cell r="K27"/>
          <cell r="L27"/>
          <cell r="M27"/>
        </row>
        <row r="28">
          <cell r="B28">
            <v>1</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132</v>
          </cell>
          <cell r="C30">
            <v>107</v>
          </cell>
          <cell r="D30">
            <v>147</v>
          </cell>
          <cell r="E30">
            <v>196</v>
          </cell>
          <cell r="F30">
            <v>184</v>
          </cell>
          <cell r="G30">
            <v>215</v>
          </cell>
          <cell r="H30">
            <v>208</v>
          </cell>
          <cell r="I30">
            <v>186</v>
          </cell>
          <cell r="J30">
            <v>212</v>
          </cell>
          <cell r="K30"/>
          <cell r="L30"/>
          <cell r="M30"/>
        </row>
        <row r="31">
          <cell r="B31">
            <v>0</v>
          </cell>
          <cell r="C31">
            <v>0</v>
          </cell>
          <cell r="D31">
            <v>0</v>
          </cell>
          <cell r="E31">
            <v>0</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51</v>
          </cell>
          <cell r="C33">
            <v>50</v>
          </cell>
          <cell r="D33">
            <v>59</v>
          </cell>
          <cell r="E33">
            <v>59</v>
          </cell>
          <cell r="F33">
            <v>56</v>
          </cell>
          <cell r="G33">
            <v>52</v>
          </cell>
          <cell r="H33">
            <v>52</v>
          </cell>
          <cell r="I33">
            <v>59</v>
          </cell>
          <cell r="J33">
            <v>50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0</v>
          </cell>
          <cell r="C36">
            <v>0</v>
          </cell>
          <cell r="D36">
            <v>1</v>
          </cell>
          <cell r="E36">
            <v>0</v>
          </cell>
          <cell r="F36">
            <v>0</v>
          </cell>
          <cell r="G36">
            <v>0</v>
          </cell>
          <cell r="H36">
            <v>0</v>
          </cell>
          <cell r="I36">
            <v>0</v>
          </cell>
          <cell r="J36">
            <v>0</v>
          </cell>
          <cell r="K36">
            <v>0</v>
          </cell>
          <cell r="L36">
            <v>0</v>
          </cell>
          <cell r="M36">
            <v>0</v>
          </cell>
        </row>
        <row r="39">
          <cell r="B39">
            <v>0</v>
          </cell>
          <cell r="C39">
            <v>0</v>
          </cell>
          <cell r="D39">
            <v>0</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1</v>
          </cell>
          <cell r="E41">
            <v>0</v>
          </cell>
          <cell r="F41">
            <v>1</v>
          </cell>
          <cell r="G41">
            <v>2</v>
          </cell>
          <cell r="H41">
            <v>2</v>
          </cell>
          <cell r="I41">
            <v>2</v>
          </cell>
          <cell r="J41">
            <v>1</v>
          </cell>
          <cell r="K41"/>
          <cell r="L41"/>
          <cell r="M41"/>
        </row>
        <row r="42">
          <cell r="B42">
            <v>2</v>
          </cell>
          <cell r="C42">
            <v>6</v>
          </cell>
          <cell r="D42">
            <v>0</v>
          </cell>
          <cell r="E42">
            <v>5</v>
          </cell>
          <cell r="F42">
            <v>0</v>
          </cell>
          <cell r="G42">
            <v>0</v>
          </cell>
          <cell r="H42">
            <v>0</v>
          </cell>
          <cell r="I42">
            <v>0</v>
          </cell>
          <cell r="J42">
            <v>0</v>
          </cell>
          <cell r="K42"/>
          <cell r="L42"/>
          <cell r="M42"/>
        </row>
        <row r="43">
          <cell r="B43">
            <v>0</v>
          </cell>
          <cell r="C43">
            <v>0</v>
          </cell>
          <cell r="D43">
            <v>0</v>
          </cell>
          <cell r="E43">
            <v>0</v>
          </cell>
          <cell r="F43">
            <v>1</v>
          </cell>
          <cell r="G43">
            <v>2</v>
          </cell>
          <cell r="H43">
            <v>0</v>
          </cell>
          <cell r="I43">
            <v>2</v>
          </cell>
          <cell r="J43">
            <v>1</v>
          </cell>
          <cell r="K43"/>
          <cell r="L43"/>
          <cell r="M43"/>
        </row>
        <row r="44">
          <cell r="B44">
            <v>2</v>
          </cell>
          <cell r="C44">
            <v>2</v>
          </cell>
          <cell r="D44">
            <v>3</v>
          </cell>
          <cell r="E44">
            <v>1</v>
          </cell>
          <cell r="F44">
            <v>1</v>
          </cell>
          <cell r="G44">
            <v>0</v>
          </cell>
          <cell r="H44">
            <v>0</v>
          </cell>
          <cell r="I44">
            <v>0</v>
          </cell>
          <cell r="J44">
            <v>2</v>
          </cell>
          <cell r="K44"/>
          <cell r="L44"/>
          <cell r="M44"/>
        </row>
        <row r="45">
          <cell r="B45">
            <v>0</v>
          </cell>
          <cell r="C45">
            <v>0</v>
          </cell>
          <cell r="D45">
            <v>0</v>
          </cell>
          <cell r="E45">
            <v>0</v>
          </cell>
          <cell r="F45">
            <v>0</v>
          </cell>
          <cell r="G45">
            <v>0</v>
          </cell>
          <cell r="H45">
            <v>0</v>
          </cell>
          <cell r="I45">
            <v>0</v>
          </cell>
          <cell r="J45">
            <v>0</v>
          </cell>
          <cell r="K45"/>
          <cell r="L45"/>
          <cell r="M45"/>
        </row>
        <row r="46">
          <cell r="B46">
            <v>0</v>
          </cell>
          <cell r="C46">
            <v>0</v>
          </cell>
          <cell r="D46">
            <v>0</v>
          </cell>
          <cell r="E46">
            <v>0</v>
          </cell>
          <cell r="F46">
            <v>0</v>
          </cell>
          <cell r="G46">
            <v>0</v>
          </cell>
          <cell r="H46">
            <v>0</v>
          </cell>
          <cell r="I46">
            <v>0</v>
          </cell>
          <cell r="J46">
            <v>0</v>
          </cell>
          <cell r="K46"/>
          <cell r="L46"/>
          <cell r="M46"/>
        </row>
        <row r="47">
          <cell r="B47">
            <v>1</v>
          </cell>
          <cell r="C47">
            <v>4</v>
          </cell>
          <cell r="D47">
            <v>0</v>
          </cell>
          <cell r="E47">
            <v>4</v>
          </cell>
          <cell r="F47">
            <v>3</v>
          </cell>
          <cell r="G47">
            <v>5</v>
          </cell>
          <cell r="H47">
            <v>14</v>
          </cell>
          <cell r="I47">
            <v>2</v>
          </cell>
          <cell r="J47">
            <v>5</v>
          </cell>
          <cell r="K47"/>
          <cell r="L47"/>
          <cell r="M47"/>
        </row>
        <row r="48">
          <cell r="B48">
            <v>0</v>
          </cell>
          <cell r="C48">
            <v>0</v>
          </cell>
          <cell r="D48">
            <v>0</v>
          </cell>
          <cell r="E48">
            <v>0</v>
          </cell>
          <cell r="F48">
            <v>0</v>
          </cell>
          <cell r="G48">
            <v>0</v>
          </cell>
          <cell r="H48">
            <v>0</v>
          </cell>
          <cell r="I48">
            <v>0</v>
          </cell>
          <cell r="J48">
            <v>0</v>
          </cell>
          <cell r="K48"/>
          <cell r="L48"/>
          <cell r="M48"/>
        </row>
        <row r="49">
          <cell r="B49">
            <v>0</v>
          </cell>
          <cell r="C49">
            <v>0</v>
          </cell>
          <cell r="D49">
            <v>0</v>
          </cell>
          <cell r="E49">
            <v>0</v>
          </cell>
          <cell r="F49">
            <v>0</v>
          </cell>
          <cell r="G49">
            <v>0</v>
          </cell>
          <cell r="H49">
            <v>0</v>
          </cell>
          <cell r="I49">
            <v>0</v>
          </cell>
          <cell r="J49">
            <v>0</v>
          </cell>
          <cell r="K49"/>
          <cell r="L49"/>
          <cell r="M49"/>
        </row>
        <row r="50">
          <cell r="B50">
            <v>0</v>
          </cell>
          <cell r="C50">
            <v>0</v>
          </cell>
          <cell r="D50">
            <v>0</v>
          </cell>
          <cell r="E50">
            <v>0</v>
          </cell>
          <cell r="F50">
            <v>0</v>
          </cell>
          <cell r="G50">
            <v>0</v>
          </cell>
          <cell r="H50">
            <v>0</v>
          </cell>
          <cell r="I50">
            <v>0</v>
          </cell>
          <cell r="J50">
            <v>0</v>
          </cell>
          <cell r="K50"/>
          <cell r="L50"/>
          <cell r="M50"/>
        </row>
        <row r="51">
          <cell r="B51">
            <v>26</v>
          </cell>
          <cell r="C51">
            <v>49</v>
          </cell>
          <cell r="D51">
            <v>71</v>
          </cell>
          <cell r="E51">
            <v>69</v>
          </cell>
          <cell r="F51">
            <v>0</v>
          </cell>
          <cell r="G51">
            <v>0</v>
          </cell>
          <cell r="H51">
            <v>0</v>
          </cell>
          <cell r="I51">
            <v>0</v>
          </cell>
          <cell r="J51">
            <v>0</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7</v>
          </cell>
          <cell r="C53">
            <v>2</v>
          </cell>
          <cell r="D53">
            <v>4</v>
          </cell>
          <cell r="E53">
            <v>6</v>
          </cell>
          <cell r="F53">
            <v>10</v>
          </cell>
          <cell r="G53">
            <v>9</v>
          </cell>
          <cell r="H53">
            <v>14</v>
          </cell>
          <cell r="I53">
            <v>5</v>
          </cell>
          <cell r="J53">
            <v>14</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0</v>
          </cell>
          <cell r="C55">
            <v>0</v>
          </cell>
          <cell r="D55">
            <v>0</v>
          </cell>
          <cell r="E55">
            <v>0</v>
          </cell>
          <cell r="F55">
            <v>0</v>
          </cell>
          <cell r="G55">
            <v>0</v>
          </cell>
          <cell r="H55">
            <v>0</v>
          </cell>
          <cell r="I55">
            <v>0</v>
          </cell>
          <cell r="J55">
            <v>0</v>
          </cell>
          <cell r="K55">
            <v>0</v>
          </cell>
          <cell r="L55">
            <v>0</v>
          </cell>
          <cell r="M55">
            <v>0</v>
          </cell>
        </row>
        <row r="56">
          <cell r="B56">
            <v>1</v>
          </cell>
          <cell r="C56">
            <v>5</v>
          </cell>
          <cell r="D56">
            <v>1</v>
          </cell>
          <cell r="E56">
            <v>1</v>
          </cell>
          <cell r="F56">
            <v>2</v>
          </cell>
          <cell r="G56">
            <v>3</v>
          </cell>
          <cell r="H56">
            <v>4</v>
          </cell>
          <cell r="I56">
            <v>5</v>
          </cell>
          <cell r="J56">
            <v>6</v>
          </cell>
          <cell r="K56">
            <v>0</v>
          </cell>
          <cell r="L56">
            <v>0</v>
          </cell>
          <cell r="M56">
            <v>0</v>
          </cell>
        </row>
        <row r="57">
          <cell r="B57">
            <v>0</v>
          </cell>
          <cell r="C57">
            <v>2</v>
          </cell>
          <cell r="D57">
            <v>0</v>
          </cell>
          <cell r="E57">
            <v>0</v>
          </cell>
          <cell r="F57">
            <v>0</v>
          </cell>
          <cell r="G57">
            <v>1</v>
          </cell>
          <cell r="H57">
            <v>0</v>
          </cell>
          <cell r="I57">
            <v>0</v>
          </cell>
          <cell r="J57">
            <v>0</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0</v>
          </cell>
          <cell r="I60">
            <v>0</v>
          </cell>
          <cell r="J60">
            <v>0</v>
          </cell>
          <cell r="K60">
            <v>0</v>
          </cell>
          <cell r="L60">
            <v>0</v>
          </cell>
          <cell r="M60">
            <v>0</v>
          </cell>
        </row>
        <row r="61">
          <cell r="B61">
            <v>2</v>
          </cell>
          <cell r="C61">
            <v>0</v>
          </cell>
          <cell r="D61">
            <v>6</v>
          </cell>
          <cell r="E61">
            <v>2</v>
          </cell>
          <cell r="F61">
            <v>0</v>
          </cell>
          <cell r="G61">
            <v>19</v>
          </cell>
          <cell r="H61">
            <v>18</v>
          </cell>
          <cell r="I61">
            <v>16</v>
          </cell>
          <cell r="J61">
            <v>13</v>
          </cell>
          <cell r="K61">
            <v>0</v>
          </cell>
          <cell r="L61">
            <v>0</v>
          </cell>
          <cell r="M61">
            <v>0</v>
          </cell>
        </row>
        <row r="64">
          <cell r="B64">
            <v>1</v>
          </cell>
          <cell r="C64">
            <v>0</v>
          </cell>
          <cell r="D64">
            <v>0</v>
          </cell>
          <cell r="E64">
            <v>0</v>
          </cell>
          <cell r="F64">
            <v>0</v>
          </cell>
          <cell r="G64">
            <v>0</v>
          </cell>
          <cell r="H64">
            <v>0</v>
          </cell>
          <cell r="I64">
            <v>0</v>
          </cell>
          <cell r="J64">
            <v>0</v>
          </cell>
          <cell r="K64">
            <v>0</v>
          </cell>
          <cell r="L64">
            <v>0</v>
          </cell>
          <cell r="M64">
            <v>0</v>
          </cell>
        </row>
        <row r="65">
          <cell r="B65">
            <v>0</v>
          </cell>
          <cell r="C65">
            <v>0</v>
          </cell>
          <cell r="D65">
            <v>0</v>
          </cell>
          <cell r="E65">
            <v>0</v>
          </cell>
          <cell r="F65">
            <v>0</v>
          </cell>
          <cell r="G65">
            <v>1</v>
          </cell>
          <cell r="H65">
            <v>0</v>
          </cell>
          <cell r="I65">
            <v>0</v>
          </cell>
          <cell r="J65">
            <v>0</v>
          </cell>
          <cell r="K65"/>
          <cell r="L65"/>
          <cell r="M65"/>
        </row>
        <row r="66">
          <cell r="B66">
            <v>0</v>
          </cell>
          <cell r="C66">
            <v>0</v>
          </cell>
          <cell r="D66">
            <v>0</v>
          </cell>
          <cell r="E66">
            <v>1</v>
          </cell>
          <cell r="F66">
            <v>0</v>
          </cell>
          <cell r="G66">
            <v>1</v>
          </cell>
          <cell r="H66">
            <v>0</v>
          </cell>
          <cell r="I66">
            <v>0</v>
          </cell>
          <cell r="J66">
            <v>0</v>
          </cell>
          <cell r="K66"/>
          <cell r="L66"/>
          <cell r="M66"/>
        </row>
        <row r="67">
          <cell r="B67">
            <v>0</v>
          </cell>
          <cell r="C67">
            <v>0</v>
          </cell>
          <cell r="D67">
            <v>0</v>
          </cell>
          <cell r="E67">
            <v>0</v>
          </cell>
          <cell r="F67">
            <v>0</v>
          </cell>
          <cell r="G67">
            <v>1</v>
          </cell>
          <cell r="H67">
            <v>1</v>
          </cell>
          <cell r="I67">
            <v>1</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0</v>
          </cell>
          <cell r="E71">
            <v>0</v>
          </cell>
          <cell r="F71">
            <v>0</v>
          </cell>
          <cell r="G71">
            <v>0</v>
          </cell>
          <cell r="H71">
            <v>1</v>
          </cell>
          <cell r="I71">
            <v>1</v>
          </cell>
          <cell r="J71">
            <v>0</v>
          </cell>
          <cell r="K71"/>
          <cell r="L71"/>
          <cell r="M71"/>
        </row>
        <row r="72">
          <cell r="B72">
            <v>0</v>
          </cell>
          <cell r="C72">
            <v>0</v>
          </cell>
          <cell r="D72">
            <v>0</v>
          </cell>
          <cell r="E72">
            <v>0</v>
          </cell>
          <cell r="F72">
            <v>0</v>
          </cell>
          <cell r="G72">
            <v>0</v>
          </cell>
          <cell r="H72">
            <v>0</v>
          </cell>
          <cell r="I72">
            <v>0</v>
          </cell>
          <cell r="J72">
            <v>0</v>
          </cell>
          <cell r="K72">
            <v>0</v>
          </cell>
          <cell r="L72">
            <v>0</v>
          </cell>
          <cell r="M72">
            <v>0</v>
          </cell>
        </row>
        <row r="73">
          <cell r="B73">
            <v>0</v>
          </cell>
          <cell r="C73">
            <v>0</v>
          </cell>
          <cell r="D73">
            <v>0</v>
          </cell>
          <cell r="E73">
            <v>0</v>
          </cell>
          <cell r="F73">
            <v>0</v>
          </cell>
          <cell r="G73">
            <v>0</v>
          </cell>
          <cell r="H73">
            <v>0</v>
          </cell>
          <cell r="I73">
            <v>0</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0</v>
          </cell>
          <cell r="E78">
            <v>0</v>
          </cell>
          <cell r="F78">
            <v>0</v>
          </cell>
          <cell r="G78">
            <v>0</v>
          </cell>
          <cell r="H78">
            <v>0</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35</v>
          </cell>
          <cell r="C84">
            <v>36</v>
          </cell>
          <cell r="D84">
            <v>34</v>
          </cell>
          <cell r="E84">
            <v>30</v>
          </cell>
          <cell r="F84">
            <v>30</v>
          </cell>
          <cell r="G84">
            <v>29</v>
          </cell>
          <cell r="H84">
            <v>34</v>
          </cell>
          <cell r="I84">
            <v>32</v>
          </cell>
          <cell r="J84">
            <v>30</v>
          </cell>
          <cell r="K84" t="str">
            <v>0</v>
          </cell>
          <cell r="L84" t="str">
            <v>0</v>
          </cell>
          <cell r="M84" t="str">
            <v>0</v>
          </cell>
        </row>
        <row r="85">
          <cell r="B85">
            <v>4.7</v>
          </cell>
          <cell r="C85">
            <v>2.2999999999999998</v>
          </cell>
          <cell r="D85">
            <v>5.3</v>
          </cell>
          <cell r="E85">
            <v>6.4</v>
          </cell>
          <cell r="F85">
            <v>10.9</v>
          </cell>
          <cell r="G85">
            <v>15.7</v>
          </cell>
          <cell r="H85">
            <v>9.6999999999999993</v>
          </cell>
          <cell r="I85">
            <v>8.3000000000000007</v>
          </cell>
          <cell r="J85">
            <v>9.6</v>
          </cell>
          <cell r="K85" t="str">
            <v>0</v>
          </cell>
          <cell r="L85" t="str">
            <v>0</v>
          </cell>
          <cell r="M85" t="str">
            <v>0</v>
          </cell>
        </row>
      </sheetData>
      <sheetData sheetId="41">
        <row r="17">
          <cell r="B17">
            <v>351</v>
          </cell>
          <cell r="C17">
            <v>351</v>
          </cell>
          <cell r="D17">
            <v>309</v>
          </cell>
          <cell r="E17">
            <v>350</v>
          </cell>
          <cell r="F17">
            <v>331</v>
          </cell>
          <cell r="G17">
            <v>357</v>
          </cell>
          <cell r="H17">
            <v>340</v>
          </cell>
          <cell r="I17">
            <v>342</v>
          </cell>
          <cell r="J17">
            <v>371</v>
          </cell>
          <cell r="K17">
            <v>0</v>
          </cell>
          <cell r="L17">
            <v>0</v>
          </cell>
          <cell r="M17">
            <v>0</v>
          </cell>
        </row>
        <row r="18">
          <cell r="B18">
            <v>304</v>
          </cell>
          <cell r="C18">
            <v>316</v>
          </cell>
          <cell r="D18">
            <v>337</v>
          </cell>
          <cell r="E18">
            <v>326</v>
          </cell>
          <cell r="F18">
            <v>337</v>
          </cell>
          <cell r="G18">
            <v>375</v>
          </cell>
          <cell r="H18">
            <v>359</v>
          </cell>
          <cell r="I18">
            <v>251</v>
          </cell>
          <cell r="J18">
            <v>329</v>
          </cell>
          <cell r="K18">
            <v>0</v>
          </cell>
          <cell r="L18">
            <v>0</v>
          </cell>
          <cell r="M18">
            <v>0</v>
          </cell>
        </row>
        <row r="21">
          <cell r="B21">
            <v>124</v>
          </cell>
          <cell r="C21">
            <v>99</v>
          </cell>
          <cell r="D21">
            <v>108</v>
          </cell>
          <cell r="E21">
            <v>93</v>
          </cell>
          <cell r="F21">
            <v>109</v>
          </cell>
          <cell r="G21">
            <v>170</v>
          </cell>
          <cell r="H21">
            <v>141</v>
          </cell>
          <cell r="I21">
            <v>117</v>
          </cell>
          <cell r="J21">
            <v>188</v>
          </cell>
          <cell r="K21">
            <v>0</v>
          </cell>
          <cell r="L21">
            <v>0</v>
          </cell>
          <cell r="M21">
            <v>0</v>
          </cell>
        </row>
        <row r="22">
          <cell r="B22">
            <v>0</v>
          </cell>
          <cell r="C22">
            <v>0</v>
          </cell>
          <cell r="D22">
            <v>5</v>
          </cell>
          <cell r="E22">
            <v>1</v>
          </cell>
          <cell r="F22">
            <v>3</v>
          </cell>
          <cell r="G22">
            <v>0</v>
          </cell>
          <cell r="H22">
            <v>2</v>
          </cell>
          <cell r="I22">
            <v>5</v>
          </cell>
          <cell r="J22">
            <v>1</v>
          </cell>
          <cell r="K22">
            <v>0</v>
          </cell>
          <cell r="L22">
            <v>0</v>
          </cell>
          <cell r="M22">
            <v>0</v>
          </cell>
        </row>
        <row r="23">
          <cell r="B23">
            <v>180</v>
          </cell>
          <cell r="C23">
            <v>217</v>
          </cell>
          <cell r="D23">
            <v>224</v>
          </cell>
          <cell r="E23">
            <v>232</v>
          </cell>
          <cell r="F23">
            <v>225</v>
          </cell>
          <cell r="G23">
            <v>205</v>
          </cell>
          <cell r="H23">
            <v>216</v>
          </cell>
          <cell r="I23">
            <v>129</v>
          </cell>
          <cell r="J23">
            <v>140</v>
          </cell>
          <cell r="K23">
            <v>0</v>
          </cell>
          <cell r="L23">
            <v>0</v>
          </cell>
          <cell r="M23">
            <v>0</v>
          </cell>
        </row>
        <row r="26">
          <cell r="B26">
            <v>0</v>
          </cell>
          <cell r="C26">
            <v>0</v>
          </cell>
          <cell r="D26">
            <v>3</v>
          </cell>
          <cell r="E26">
            <v>1</v>
          </cell>
          <cell r="F26">
            <v>0</v>
          </cell>
          <cell r="G26">
            <v>3</v>
          </cell>
          <cell r="H26">
            <v>0</v>
          </cell>
          <cell r="I26">
            <v>0</v>
          </cell>
          <cell r="J26">
            <v>1</v>
          </cell>
          <cell r="K26">
            <v>0</v>
          </cell>
          <cell r="L26">
            <v>0</v>
          </cell>
          <cell r="M26">
            <v>0</v>
          </cell>
        </row>
        <row r="27">
          <cell r="B27">
            <v>0</v>
          </cell>
          <cell r="C27">
            <v>0</v>
          </cell>
          <cell r="D27">
            <v>0</v>
          </cell>
          <cell r="E27">
            <v>0</v>
          </cell>
          <cell r="F27">
            <v>0</v>
          </cell>
          <cell r="G27">
            <v>1</v>
          </cell>
          <cell r="H27">
            <v>0</v>
          </cell>
          <cell r="I27">
            <v>1</v>
          </cell>
          <cell r="J27">
            <v>0</v>
          </cell>
          <cell r="K27"/>
          <cell r="L27"/>
          <cell r="M27"/>
        </row>
        <row r="28">
          <cell r="B28">
            <v>0</v>
          </cell>
          <cell r="C28">
            <v>0</v>
          </cell>
          <cell r="D28">
            <v>0</v>
          </cell>
          <cell r="E28">
            <v>0</v>
          </cell>
          <cell r="F28">
            <v>0</v>
          </cell>
          <cell r="G28">
            <v>0</v>
          </cell>
          <cell r="H28">
            <v>0</v>
          </cell>
          <cell r="I28">
            <v>0</v>
          </cell>
          <cell r="J28">
            <v>0</v>
          </cell>
          <cell r="K28"/>
          <cell r="L28"/>
          <cell r="M28"/>
        </row>
        <row r="29">
          <cell r="B29">
            <v>0</v>
          </cell>
          <cell r="C29">
            <v>0</v>
          </cell>
          <cell r="D29">
            <v>0</v>
          </cell>
          <cell r="E29">
            <v>0</v>
          </cell>
          <cell r="F29">
            <v>0</v>
          </cell>
          <cell r="G29">
            <v>0</v>
          </cell>
          <cell r="H29">
            <v>0</v>
          </cell>
          <cell r="I29">
            <v>0</v>
          </cell>
          <cell r="J29">
            <v>0</v>
          </cell>
          <cell r="K29"/>
          <cell r="L29"/>
          <cell r="M29"/>
        </row>
        <row r="30">
          <cell r="B30">
            <v>350</v>
          </cell>
          <cell r="C30">
            <v>351</v>
          </cell>
          <cell r="D30">
            <v>304</v>
          </cell>
          <cell r="E30">
            <v>346</v>
          </cell>
          <cell r="F30">
            <v>331</v>
          </cell>
          <cell r="G30">
            <v>353</v>
          </cell>
          <cell r="H30">
            <v>339</v>
          </cell>
          <cell r="I30">
            <v>341</v>
          </cell>
          <cell r="J30">
            <v>369</v>
          </cell>
          <cell r="K30"/>
          <cell r="L30"/>
          <cell r="M30"/>
        </row>
        <row r="31">
          <cell r="B31">
            <v>0</v>
          </cell>
          <cell r="C31">
            <v>0</v>
          </cell>
          <cell r="D31">
            <v>0</v>
          </cell>
          <cell r="E31">
            <v>1</v>
          </cell>
          <cell r="F31">
            <v>0</v>
          </cell>
          <cell r="G31">
            <v>0</v>
          </cell>
          <cell r="H31">
            <v>0</v>
          </cell>
          <cell r="I31">
            <v>0</v>
          </cell>
          <cell r="J31">
            <v>0</v>
          </cell>
          <cell r="K31"/>
          <cell r="L31"/>
          <cell r="M31"/>
        </row>
        <row r="32">
          <cell r="B32">
            <v>0</v>
          </cell>
          <cell r="C32">
            <v>0</v>
          </cell>
          <cell r="D32">
            <v>0</v>
          </cell>
          <cell r="E32">
            <v>0</v>
          </cell>
          <cell r="F32">
            <v>0</v>
          </cell>
          <cell r="G32">
            <v>0</v>
          </cell>
          <cell r="H32">
            <v>0</v>
          </cell>
          <cell r="I32">
            <v>0</v>
          </cell>
          <cell r="J32">
            <v>0</v>
          </cell>
          <cell r="K32"/>
          <cell r="L32"/>
          <cell r="M32"/>
        </row>
        <row r="33">
          <cell r="B33">
            <v>0</v>
          </cell>
          <cell r="C33">
            <v>0</v>
          </cell>
          <cell r="D33">
            <v>0</v>
          </cell>
          <cell r="E33">
            <v>0</v>
          </cell>
          <cell r="F33">
            <v>0</v>
          </cell>
          <cell r="G33">
            <v>0</v>
          </cell>
          <cell r="H33">
            <v>0</v>
          </cell>
          <cell r="I33">
            <v>0</v>
          </cell>
          <cell r="J33">
            <v>0</v>
          </cell>
          <cell r="K33">
            <v>0</v>
          </cell>
          <cell r="L33">
            <v>0</v>
          </cell>
          <cell r="M33">
            <v>0</v>
          </cell>
        </row>
        <row r="34">
          <cell r="B34">
            <v>0</v>
          </cell>
          <cell r="C34">
            <v>0</v>
          </cell>
          <cell r="D34">
            <v>0</v>
          </cell>
          <cell r="E34">
            <v>0</v>
          </cell>
          <cell r="F34">
            <v>0</v>
          </cell>
          <cell r="G34">
            <v>0</v>
          </cell>
          <cell r="H34">
            <v>0</v>
          </cell>
          <cell r="I34">
            <v>0</v>
          </cell>
          <cell r="J34">
            <v>0</v>
          </cell>
          <cell r="K34"/>
          <cell r="L34"/>
          <cell r="M34"/>
        </row>
        <row r="35">
          <cell r="B35">
            <v>0</v>
          </cell>
          <cell r="C35">
            <v>0</v>
          </cell>
          <cell r="D35">
            <v>0</v>
          </cell>
          <cell r="E35">
            <v>0</v>
          </cell>
          <cell r="F35">
            <v>0</v>
          </cell>
          <cell r="G35">
            <v>0</v>
          </cell>
          <cell r="H35">
            <v>0</v>
          </cell>
          <cell r="I35">
            <v>0</v>
          </cell>
          <cell r="J35">
            <v>0</v>
          </cell>
          <cell r="K35">
            <v>0</v>
          </cell>
          <cell r="L35">
            <v>0</v>
          </cell>
          <cell r="M35">
            <v>0</v>
          </cell>
        </row>
        <row r="36">
          <cell r="B36">
            <v>1</v>
          </cell>
          <cell r="C36">
            <v>0</v>
          </cell>
          <cell r="D36">
            <v>2</v>
          </cell>
          <cell r="E36">
            <v>2</v>
          </cell>
          <cell r="F36">
            <v>0</v>
          </cell>
          <cell r="G36">
            <v>0</v>
          </cell>
          <cell r="H36">
            <v>1</v>
          </cell>
          <cell r="I36">
            <v>0</v>
          </cell>
          <cell r="J36">
            <v>1</v>
          </cell>
          <cell r="K36">
            <v>0</v>
          </cell>
          <cell r="L36">
            <v>0</v>
          </cell>
          <cell r="M36">
            <v>0</v>
          </cell>
        </row>
        <row r="39">
          <cell r="B39">
            <v>0</v>
          </cell>
          <cell r="C39">
            <v>0</v>
          </cell>
          <cell r="D39">
            <v>1</v>
          </cell>
          <cell r="E39">
            <v>0</v>
          </cell>
          <cell r="F39">
            <v>0</v>
          </cell>
          <cell r="G39">
            <v>0</v>
          </cell>
          <cell r="H39">
            <v>0</v>
          </cell>
          <cell r="I39">
            <v>0</v>
          </cell>
          <cell r="J39">
            <v>0</v>
          </cell>
          <cell r="K39">
            <v>0</v>
          </cell>
          <cell r="L39">
            <v>0</v>
          </cell>
          <cell r="M39">
            <v>0</v>
          </cell>
        </row>
        <row r="40">
          <cell r="B40">
            <v>0</v>
          </cell>
          <cell r="C40">
            <v>0</v>
          </cell>
          <cell r="D40">
            <v>0</v>
          </cell>
          <cell r="E40">
            <v>0</v>
          </cell>
          <cell r="F40">
            <v>0</v>
          </cell>
          <cell r="G40">
            <v>0</v>
          </cell>
          <cell r="H40">
            <v>0</v>
          </cell>
          <cell r="I40">
            <v>0</v>
          </cell>
          <cell r="J40">
            <v>0</v>
          </cell>
          <cell r="K40"/>
          <cell r="L40"/>
          <cell r="M40"/>
        </row>
        <row r="41">
          <cell r="B41">
            <v>1</v>
          </cell>
          <cell r="C41">
            <v>0</v>
          </cell>
          <cell r="D41">
            <v>0</v>
          </cell>
          <cell r="E41">
            <v>0</v>
          </cell>
          <cell r="F41">
            <v>0</v>
          </cell>
          <cell r="G41">
            <v>0</v>
          </cell>
          <cell r="H41">
            <v>1</v>
          </cell>
          <cell r="I41">
            <v>0</v>
          </cell>
          <cell r="J41">
            <v>0</v>
          </cell>
          <cell r="K41"/>
          <cell r="L41"/>
          <cell r="M41"/>
        </row>
        <row r="42">
          <cell r="B42">
            <v>0</v>
          </cell>
          <cell r="C42">
            <v>0</v>
          </cell>
          <cell r="D42">
            <v>0</v>
          </cell>
          <cell r="E42">
            <v>0</v>
          </cell>
          <cell r="F42">
            <v>0</v>
          </cell>
          <cell r="G42">
            <v>0</v>
          </cell>
          <cell r="H42">
            <v>0</v>
          </cell>
          <cell r="I42">
            <v>0</v>
          </cell>
          <cell r="J42">
            <v>0</v>
          </cell>
          <cell r="K42"/>
          <cell r="L42"/>
          <cell r="M42"/>
        </row>
        <row r="43">
          <cell r="B43">
            <v>11</v>
          </cell>
          <cell r="C43">
            <v>9</v>
          </cell>
          <cell r="D43">
            <v>1</v>
          </cell>
          <cell r="E43">
            <v>2</v>
          </cell>
          <cell r="F43">
            <v>1</v>
          </cell>
          <cell r="G43">
            <v>7</v>
          </cell>
          <cell r="H43">
            <v>6</v>
          </cell>
          <cell r="I43">
            <v>0</v>
          </cell>
          <cell r="J43">
            <v>2</v>
          </cell>
          <cell r="K43"/>
          <cell r="L43"/>
          <cell r="M43"/>
        </row>
        <row r="44">
          <cell r="B44">
            <v>5</v>
          </cell>
          <cell r="C44">
            <v>1</v>
          </cell>
          <cell r="D44">
            <v>0</v>
          </cell>
          <cell r="E44">
            <v>3</v>
          </cell>
          <cell r="F44">
            <v>4</v>
          </cell>
          <cell r="G44">
            <v>5</v>
          </cell>
          <cell r="H44">
            <v>1</v>
          </cell>
          <cell r="I44">
            <v>7</v>
          </cell>
          <cell r="J44">
            <v>1</v>
          </cell>
          <cell r="K44"/>
          <cell r="L44"/>
          <cell r="M44"/>
        </row>
        <row r="45">
          <cell r="B45">
            <v>0</v>
          </cell>
          <cell r="C45">
            <v>0</v>
          </cell>
          <cell r="D45">
            <v>0</v>
          </cell>
          <cell r="E45">
            <v>0</v>
          </cell>
          <cell r="F45">
            <v>0</v>
          </cell>
          <cell r="G45">
            <v>0</v>
          </cell>
          <cell r="H45">
            <v>0</v>
          </cell>
          <cell r="I45">
            <v>0</v>
          </cell>
          <cell r="J45">
            <v>0</v>
          </cell>
          <cell r="K45"/>
          <cell r="L45"/>
          <cell r="M45"/>
        </row>
        <row r="46">
          <cell r="B46">
            <v>1</v>
          </cell>
          <cell r="C46">
            <v>3</v>
          </cell>
          <cell r="D46">
            <v>0</v>
          </cell>
          <cell r="E46">
            <v>1</v>
          </cell>
          <cell r="F46">
            <v>0</v>
          </cell>
          <cell r="G46">
            <v>1</v>
          </cell>
          <cell r="H46">
            <v>0</v>
          </cell>
          <cell r="I46">
            <v>0</v>
          </cell>
          <cell r="J46">
            <v>0</v>
          </cell>
          <cell r="K46"/>
          <cell r="L46"/>
          <cell r="M46"/>
        </row>
        <row r="47">
          <cell r="B47">
            <v>1</v>
          </cell>
          <cell r="C47">
            <v>1</v>
          </cell>
          <cell r="D47">
            <v>0</v>
          </cell>
          <cell r="E47">
            <v>0</v>
          </cell>
          <cell r="F47">
            <v>2</v>
          </cell>
          <cell r="G47">
            <v>3</v>
          </cell>
          <cell r="H47">
            <v>4</v>
          </cell>
          <cell r="I47">
            <v>3</v>
          </cell>
          <cell r="J47">
            <v>1</v>
          </cell>
          <cell r="K47"/>
          <cell r="L47"/>
          <cell r="M47"/>
        </row>
        <row r="48">
          <cell r="B48">
            <v>0</v>
          </cell>
          <cell r="C48">
            <v>0</v>
          </cell>
          <cell r="D48">
            <v>0</v>
          </cell>
          <cell r="E48">
            <v>0</v>
          </cell>
          <cell r="F48">
            <v>0</v>
          </cell>
          <cell r="G48">
            <v>0</v>
          </cell>
          <cell r="H48">
            <v>0</v>
          </cell>
          <cell r="I48">
            <v>0</v>
          </cell>
          <cell r="J48">
            <v>1</v>
          </cell>
          <cell r="K48"/>
          <cell r="L48"/>
          <cell r="M48"/>
        </row>
        <row r="49">
          <cell r="B49">
            <v>0</v>
          </cell>
          <cell r="C49">
            <v>0</v>
          </cell>
          <cell r="D49">
            <v>0</v>
          </cell>
          <cell r="E49">
            <v>0</v>
          </cell>
          <cell r="F49">
            <v>0</v>
          </cell>
          <cell r="G49">
            <v>0</v>
          </cell>
          <cell r="H49">
            <v>0</v>
          </cell>
          <cell r="I49">
            <v>0</v>
          </cell>
          <cell r="J49">
            <v>0</v>
          </cell>
          <cell r="K49"/>
          <cell r="L49"/>
          <cell r="M49"/>
        </row>
        <row r="50">
          <cell r="B50">
            <v>1</v>
          </cell>
          <cell r="C50">
            <v>0</v>
          </cell>
          <cell r="D50">
            <v>0</v>
          </cell>
          <cell r="E50">
            <v>1</v>
          </cell>
          <cell r="F50">
            <v>2</v>
          </cell>
          <cell r="G50">
            <v>1</v>
          </cell>
          <cell r="H50">
            <v>0</v>
          </cell>
          <cell r="I50">
            <v>0</v>
          </cell>
          <cell r="J50">
            <v>0</v>
          </cell>
          <cell r="K50"/>
          <cell r="L50"/>
          <cell r="M50"/>
        </row>
        <row r="51">
          <cell r="B51">
            <v>0</v>
          </cell>
          <cell r="C51">
            <v>0</v>
          </cell>
          <cell r="D51">
            <v>0</v>
          </cell>
          <cell r="E51">
            <v>0</v>
          </cell>
          <cell r="F51">
            <v>0</v>
          </cell>
          <cell r="G51">
            <v>0</v>
          </cell>
          <cell r="H51">
            <v>0</v>
          </cell>
          <cell r="I51">
            <v>0</v>
          </cell>
          <cell r="J51">
            <v>1</v>
          </cell>
          <cell r="K51">
            <v>0</v>
          </cell>
          <cell r="L51">
            <v>0</v>
          </cell>
          <cell r="M51">
            <v>0</v>
          </cell>
        </row>
        <row r="52">
          <cell r="B52">
            <v>0</v>
          </cell>
          <cell r="C52">
            <v>0</v>
          </cell>
          <cell r="D52">
            <v>0</v>
          </cell>
          <cell r="E52">
            <v>0</v>
          </cell>
          <cell r="F52">
            <v>0</v>
          </cell>
          <cell r="G52">
            <v>0</v>
          </cell>
          <cell r="H52">
            <v>0</v>
          </cell>
          <cell r="I52">
            <v>0</v>
          </cell>
          <cell r="J52">
            <v>0</v>
          </cell>
          <cell r="K52">
            <v>0</v>
          </cell>
          <cell r="L52">
            <v>0</v>
          </cell>
          <cell r="M52">
            <v>0</v>
          </cell>
        </row>
        <row r="53">
          <cell r="B53">
            <v>62</v>
          </cell>
          <cell r="C53">
            <v>55</v>
          </cell>
          <cell r="D53">
            <v>54</v>
          </cell>
          <cell r="E53">
            <v>54</v>
          </cell>
          <cell r="F53">
            <v>72</v>
          </cell>
          <cell r="G53">
            <v>76</v>
          </cell>
          <cell r="H53">
            <v>65</v>
          </cell>
          <cell r="I53">
            <v>46</v>
          </cell>
          <cell r="J53">
            <v>77</v>
          </cell>
          <cell r="K53">
            <v>0</v>
          </cell>
          <cell r="L53">
            <v>0</v>
          </cell>
          <cell r="M53">
            <v>0</v>
          </cell>
        </row>
        <row r="54">
          <cell r="B54">
            <v>0</v>
          </cell>
          <cell r="C54">
            <v>0</v>
          </cell>
          <cell r="D54">
            <v>0</v>
          </cell>
          <cell r="E54">
            <v>0</v>
          </cell>
          <cell r="F54">
            <v>0</v>
          </cell>
          <cell r="G54">
            <v>0</v>
          </cell>
          <cell r="H54">
            <v>0</v>
          </cell>
          <cell r="I54">
            <v>0</v>
          </cell>
          <cell r="J54">
            <v>0</v>
          </cell>
          <cell r="K54">
            <v>0</v>
          </cell>
          <cell r="L54">
            <v>0</v>
          </cell>
          <cell r="M54">
            <v>0</v>
          </cell>
        </row>
        <row r="55">
          <cell r="B55">
            <v>30</v>
          </cell>
          <cell r="C55">
            <v>25</v>
          </cell>
          <cell r="D55">
            <v>16</v>
          </cell>
          <cell r="E55">
            <v>20</v>
          </cell>
          <cell r="F55">
            <v>14</v>
          </cell>
          <cell r="G55">
            <v>15</v>
          </cell>
          <cell r="H55">
            <v>13</v>
          </cell>
          <cell r="I55">
            <v>12</v>
          </cell>
          <cell r="J55">
            <v>15</v>
          </cell>
          <cell r="K55">
            <v>0</v>
          </cell>
          <cell r="L55">
            <v>0</v>
          </cell>
          <cell r="M55">
            <v>0</v>
          </cell>
        </row>
        <row r="56">
          <cell r="B56">
            <v>7</v>
          </cell>
          <cell r="C56">
            <v>4</v>
          </cell>
          <cell r="D56">
            <v>10</v>
          </cell>
          <cell r="E56">
            <v>6</v>
          </cell>
          <cell r="F56">
            <v>12</v>
          </cell>
          <cell r="G56">
            <v>9</v>
          </cell>
          <cell r="H56">
            <v>7</v>
          </cell>
          <cell r="I56">
            <v>6</v>
          </cell>
          <cell r="J56">
            <v>7</v>
          </cell>
          <cell r="K56">
            <v>0</v>
          </cell>
          <cell r="L56">
            <v>0</v>
          </cell>
          <cell r="M56">
            <v>0</v>
          </cell>
        </row>
        <row r="57">
          <cell r="B57">
            <v>0</v>
          </cell>
          <cell r="C57">
            <v>1</v>
          </cell>
          <cell r="D57">
            <v>0</v>
          </cell>
          <cell r="E57">
            <v>1</v>
          </cell>
          <cell r="F57">
            <v>2</v>
          </cell>
          <cell r="G57">
            <v>3</v>
          </cell>
          <cell r="H57">
            <v>2</v>
          </cell>
          <cell r="I57">
            <v>1</v>
          </cell>
          <cell r="J57">
            <v>2</v>
          </cell>
          <cell r="K57">
            <v>0</v>
          </cell>
          <cell r="L57">
            <v>0</v>
          </cell>
          <cell r="M57">
            <v>0</v>
          </cell>
        </row>
        <row r="58">
          <cell r="B58">
            <v>0</v>
          </cell>
          <cell r="C58">
            <v>0</v>
          </cell>
          <cell r="D58">
            <v>0</v>
          </cell>
          <cell r="E58">
            <v>0</v>
          </cell>
          <cell r="F58">
            <v>0</v>
          </cell>
          <cell r="G58">
            <v>0</v>
          </cell>
          <cell r="H58">
            <v>0</v>
          </cell>
          <cell r="I58">
            <v>0</v>
          </cell>
          <cell r="J58">
            <v>0</v>
          </cell>
          <cell r="K58">
            <v>0</v>
          </cell>
          <cell r="L58">
            <v>0</v>
          </cell>
          <cell r="M58">
            <v>0</v>
          </cell>
        </row>
        <row r="59">
          <cell r="B59">
            <v>0</v>
          </cell>
          <cell r="C59">
            <v>0</v>
          </cell>
          <cell r="D59">
            <v>0</v>
          </cell>
          <cell r="E59">
            <v>0</v>
          </cell>
          <cell r="F59">
            <v>0</v>
          </cell>
          <cell r="G59">
            <v>0</v>
          </cell>
          <cell r="H59">
            <v>0</v>
          </cell>
          <cell r="I59">
            <v>0</v>
          </cell>
          <cell r="J59">
            <v>0</v>
          </cell>
          <cell r="K59">
            <v>0</v>
          </cell>
          <cell r="L59">
            <v>0</v>
          </cell>
          <cell r="M59">
            <v>0</v>
          </cell>
        </row>
        <row r="60">
          <cell r="B60">
            <v>0</v>
          </cell>
          <cell r="C60">
            <v>0</v>
          </cell>
          <cell r="D60">
            <v>0</v>
          </cell>
          <cell r="E60">
            <v>0</v>
          </cell>
          <cell r="F60">
            <v>0</v>
          </cell>
          <cell r="G60">
            <v>0</v>
          </cell>
          <cell r="H60">
            <v>1</v>
          </cell>
          <cell r="I60">
            <v>9</v>
          </cell>
          <cell r="J60">
            <v>44</v>
          </cell>
          <cell r="K60">
            <v>0</v>
          </cell>
          <cell r="L60">
            <v>0</v>
          </cell>
          <cell r="M60">
            <v>0</v>
          </cell>
        </row>
        <row r="61">
          <cell r="B61">
            <v>5</v>
          </cell>
          <cell r="C61">
            <v>0</v>
          </cell>
          <cell r="D61">
            <v>26</v>
          </cell>
          <cell r="E61">
            <v>5</v>
          </cell>
          <cell r="F61">
            <v>0</v>
          </cell>
          <cell r="G61">
            <v>50</v>
          </cell>
          <cell r="H61">
            <v>41</v>
          </cell>
          <cell r="I61">
            <v>33</v>
          </cell>
          <cell r="J61">
            <v>37</v>
          </cell>
          <cell r="K61">
            <v>0</v>
          </cell>
          <cell r="L61">
            <v>0</v>
          </cell>
          <cell r="M61">
            <v>0</v>
          </cell>
        </row>
        <row r="64">
          <cell r="B64">
            <v>0</v>
          </cell>
          <cell r="C64">
            <v>0</v>
          </cell>
          <cell r="D64">
            <v>0</v>
          </cell>
          <cell r="E64">
            <v>0</v>
          </cell>
          <cell r="F64">
            <v>1</v>
          </cell>
          <cell r="G64">
            <v>0</v>
          </cell>
          <cell r="H64">
            <v>0</v>
          </cell>
          <cell r="I64">
            <v>0</v>
          </cell>
          <cell r="J64">
            <v>0</v>
          </cell>
          <cell r="K64">
            <v>0</v>
          </cell>
          <cell r="L64">
            <v>0</v>
          </cell>
          <cell r="M64">
            <v>0</v>
          </cell>
        </row>
        <row r="65">
          <cell r="B65">
            <v>0</v>
          </cell>
          <cell r="C65">
            <v>0</v>
          </cell>
          <cell r="D65">
            <v>0</v>
          </cell>
          <cell r="E65">
            <v>0</v>
          </cell>
          <cell r="F65">
            <v>0</v>
          </cell>
          <cell r="G65">
            <v>0</v>
          </cell>
          <cell r="H65">
            <v>0</v>
          </cell>
          <cell r="I65">
            <v>0</v>
          </cell>
          <cell r="J65">
            <v>0</v>
          </cell>
          <cell r="K65">
            <v>0</v>
          </cell>
          <cell r="L65">
            <v>0</v>
          </cell>
          <cell r="M65">
            <v>0</v>
          </cell>
        </row>
        <row r="66">
          <cell r="B66">
            <v>0</v>
          </cell>
          <cell r="C66">
            <v>0</v>
          </cell>
          <cell r="D66">
            <v>1</v>
          </cell>
          <cell r="E66">
            <v>0</v>
          </cell>
          <cell r="F66">
            <v>2</v>
          </cell>
          <cell r="G66">
            <v>0</v>
          </cell>
          <cell r="H66">
            <v>0</v>
          </cell>
          <cell r="I66">
            <v>1</v>
          </cell>
          <cell r="J66">
            <v>0</v>
          </cell>
          <cell r="K66"/>
          <cell r="L66"/>
          <cell r="M66"/>
        </row>
        <row r="67">
          <cell r="B67">
            <v>0</v>
          </cell>
          <cell r="C67">
            <v>0</v>
          </cell>
          <cell r="D67">
            <v>1</v>
          </cell>
          <cell r="E67">
            <v>1</v>
          </cell>
          <cell r="F67">
            <v>0</v>
          </cell>
          <cell r="G67">
            <v>0</v>
          </cell>
          <cell r="H67">
            <v>1</v>
          </cell>
          <cell r="I67">
            <v>0</v>
          </cell>
          <cell r="J67">
            <v>0</v>
          </cell>
          <cell r="K67"/>
          <cell r="L67"/>
          <cell r="M67"/>
        </row>
        <row r="68">
          <cell r="B68">
            <v>0</v>
          </cell>
          <cell r="C68">
            <v>0</v>
          </cell>
          <cell r="D68">
            <v>0</v>
          </cell>
          <cell r="E68">
            <v>0</v>
          </cell>
          <cell r="F68">
            <v>0</v>
          </cell>
          <cell r="G68">
            <v>0</v>
          </cell>
          <cell r="H68">
            <v>0</v>
          </cell>
          <cell r="I68">
            <v>0</v>
          </cell>
          <cell r="J68">
            <v>0</v>
          </cell>
          <cell r="K68"/>
          <cell r="L68"/>
          <cell r="M68"/>
        </row>
        <row r="69">
          <cell r="B69">
            <v>0</v>
          </cell>
          <cell r="C69">
            <v>0</v>
          </cell>
          <cell r="D69">
            <v>0</v>
          </cell>
          <cell r="E69">
            <v>0</v>
          </cell>
          <cell r="F69">
            <v>0</v>
          </cell>
          <cell r="G69">
            <v>0</v>
          </cell>
          <cell r="H69">
            <v>0</v>
          </cell>
          <cell r="I69">
            <v>0</v>
          </cell>
          <cell r="J69">
            <v>0</v>
          </cell>
          <cell r="K69"/>
          <cell r="L69"/>
          <cell r="M69"/>
        </row>
        <row r="70">
          <cell r="B70">
            <v>0</v>
          </cell>
          <cell r="C70">
            <v>0</v>
          </cell>
          <cell r="D70">
            <v>0</v>
          </cell>
          <cell r="E70">
            <v>0</v>
          </cell>
          <cell r="F70">
            <v>0</v>
          </cell>
          <cell r="G70">
            <v>0</v>
          </cell>
          <cell r="H70">
            <v>0</v>
          </cell>
          <cell r="I70">
            <v>0</v>
          </cell>
          <cell r="J70">
            <v>0</v>
          </cell>
          <cell r="K70"/>
          <cell r="L70"/>
          <cell r="M70"/>
        </row>
        <row r="71">
          <cell r="B71">
            <v>0</v>
          </cell>
          <cell r="C71">
            <v>0</v>
          </cell>
          <cell r="D71">
            <v>2</v>
          </cell>
          <cell r="E71">
            <v>0</v>
          </cell>
          <cell r="F71">
            <v>0</v>
          </cell>
          <cell r="G71">
            <v>0</v>
          </cell>
          <cell r="H71">
            <v>0</v>
          </cell>
          <cell r="I71">
            <v>0</v>
          </cell>
          <cell r="J71">
            <v>0</v>
          </cell>
          <cell r="K71"/>
          <cell r="L71"/>
          <cell r="M71"/>
        </row>
        <row r="72">
          <cell r="B72">
            <v>0</v>
          </cell>
          <cell r="C72">
            <v>0</v>
          </cell>
          <cell r="D72">
            <v>0</v>
          </cell>
          <cell r="E72">
            <v>0</v>
          </cell>
          <cell r="F72">
            <v>0</v>
          </cell>
          <cell r="G72">
            <v>0</v>
          </cell>
          <cell r="H72">
            <v>0</v>
          </cell>
          <cell r="I72">
            <v>0</v>
          </cell>
          <cell r="J72">
            <v>1</v>
          </cell>
          <cell r="K72"/>
          <cell r="L72"/>
          <cell r="M72"/>
        </row>
        <row r="73">
          <cell r="B73">
            <v>0</v>
          </cell>
          <cell r="C73">
            <v>0</v>
          </cell>
          <cell r="D73">
            <v>0</v>
          </cell>
          <cell r="E73">
            <v>0</v>
          </cell>
          <cell r="F73">
            <v>0</v>
          </cell>
          <cell r="G73">
            <v>0</v>
          </cell>
          <cell r="H73">
            <v>0</v>
          </cell>
          <cell r="I73">
            <v>4</v>
          </cell>
          <cell r="J73">
            <v>0</v>
          </cell>
          <cell r="K73">
            <v>0</v>
          </cell>
          <cell r="L73">
            <v>0</v>
          </cell>
          <cell r="M73">
            <v>0</v>
          </cell>
        </row>
        <row r="74">
          <cell r="B74">
            <v>0</v>
          </cell>
          <cell r="C74">
            <v>0</v>
          </cell>
          <cell r="D74">
            <v>0</v>
          </cell>
          <cell r="E74">
            <v>0</v>
          </cell>
          <cell r="F74">
            <v>0</v>
          </cell>
          <cell r="G74">
            <v>0</v>
          </cell>
          <cell r="H74">
            <v>0</v>
          </cell>
          <cell r="I74">
            <v>0</v>
          </cell>
          <cell r="J74">
            <v>0</v>
          </cell>
          <cell r="K74">
            <v>0</v>
          </cell>
          <cell r="L74">
            <v>0</v>
          </cell>
          <cell r="M74">
            <v>0</v>
          </cell>
        </row>
        <row r="75">
          <cell r="B75">
            <v>0</v>
          </cell>
          <cell r="C75">
            <v>0</v>
          </cell>
          <cell r="D75">
            <v>0</v>
          </cell>
          <cell r="E75">
            <v>0</v>
          </cell>
          <cell r="F75">
            <v>0</v>
          </cell>
          <cell r="G75">
            <v>0</v>
          </cell>
          <cell r="H75">
            <v>0</v>
          </cell>
          <cell r="I75">
            <v>0</v>
          </cell>
          <cell r="J75">
            <v>0</v>
          </cell>
          <cell r="K75">
            <v>0</v>
          </cell>
          <cell r="L75">
            <v>0</v>
          </cell>
          <cell r="M75">
            <v>0</v>
          </cell>
        </row>
        <row r="76">
          <cell r="B76">
            <v>0</v>
          </cell>
          <cell r="C76">
            <v>0</v>
          </cell>
          <cell r="D76">
            <v>0</v>
          </cell>
          <cell r="E76">
            <v>0</v>
          </cell>
          <cell r="F76">
            <v>0</v>
          </cell>
          <cell r="G76">
            <v>0</v>
          </cell>
          <cell r="H76">
            <v>0</v>
          </cell>
          <cell r="I76">
            <v>0</v>
          </cell>
          <cell r="J76">
            <v>0</v>
          </cell>
          <cell r="K76">
            <v>0</v>
          </cell>
          <cell r="L76">
            <v>0</v>
          </cell>
          <cell r="M76">
            <v>0</v>
          </cell>
        </row>
        <row r="77">
          <cell r="B77">
            <v>0</v>
          </cell>
          <cell r="C77">
            <v>0</v>
          </cell>
          <cell r="D77">
            <v>0</v>
          </cell>
          <cell r="E77">
            <v>0</v>
          </cell>
          <cell r="F77">
            <v>0</v>
          </cell>
          <cell r="G77">
            <v>0</v>
          </cell>
          <cell r="H77">
            <v>0</v>
          </cell>
          <cell r="I77">
            <v>0</v>
          </cell>
          <cell r="J77">
            <v>0</v>
          </cell>
          <cell r="K77">
            <v>0</v>
          </cell>
          <cell r="L77">
            <v>0</v>
          </cell>
          <cell r="M77">
            <v>0</v>
          </cell>
        </row>
        <row r="78">
          <cell r="B78">
            <v>0</v>
          </cell>
          <cell r="C78">
            <v>0</v>
          </cell>
          <cell r="D78">
            <v>1</v>
          </cell>
          <cell r="E78">
            <v>0</v>
          </cell>
          <cell r="F78">
            <v>0</v>
          </cell>
          <cell r="G78">
            <v>0</v>
          </cell>
          <cell r="H78">
            <v>1</v>
          </cell>
          <cell r="I78">
            <v>0</v>
          </cell>
          <cell r="J78">
            <v>0</v>
          </cell>
          <cell r="K78">
            <v>0</v>
          </cell>
          <cell r="L78">
            <v>0</v>
          </cell>
          <cell r="M78">
            <v>0</v>
          </cell>
        </row>
        <row r="79">
          <cell r="B79">
            <v>0</v>
          </cell>
          <cell r="C79">
            <v>0</v>
          </cell>
          <cell r="D79">
            <v>0</v>
          </cell>
          <cell r="E79">
            <v>0</v>
          </cell>
          <cell r="F79">
            <v>0</v>
          </cell>
          <cell r="G79">
            <v>0</v>
          </cell>
          <cell r="H79">
            <v>0</v>
          </cell>
          <cell r="I79">
            <v>0</v>
          </cell>
          <cell r="J79">
            <v>0</v>
          </cell>
          <cell r="K79">
            <v>0</v>
          </cell>
          <cell r="L79">
            <v>0</v>
          </cell>
          <cell r="M79">
            <v>0</v>
          </cell>
        </row>
        <row r="80">
          <cell r="B80">
            <v>0</v>
          </cell>
          <cell r="C80">
            <v>0</v>
          </cell>
          <cell r="D80">
            <v>0</v>
          </cell>
          <cell r="E80">
            <v>0</v>
          </cell>
          <cell r="F80">
            <v>0</v>
          </cell>
          <cell r="G80">
            <v>0</v>
          </cell>
          <cell r="H80">
            <v>0</v>
          </cell>
          <cell r="I80">
            <v>0</v>
          </cell>
          <cell r="J80">
            <v>0</v>
          </cell>
          <cell r="K80">
            <v>0</v>
          </cell>
          <cell r="L80">
            <v>0</v>
          </cell>
          <cell r="M80">
            <v>0</v>
          </cell>
        </row>
        <row r="83">
          <cell r="B83">
            <v>0</v>
          </cell>
          <cell r="C83">
            <v>0</v>
          </cell>
          <cell r="D83">
            <v>0</v>
          </cell>
          <cell r="E83">
            <v>0</v>
          </cell>
          <cell r="F83">
            <v>0</v>
          </cell>
          <cell r="G83">
            <v>0</v>
          </cell>
          <cell r="H83">
            <v>0</v>
          </cell>
          <cell r="I83">
            <v>0</v>
          </cell>
          <cell r="J83">
            <v>0</v>
          </cell>
          <cell r="K83">
            <v>0</v>
          </cell>
          <cell r="L83">
            <v>0</v>
          </cell>
          <cell r="M83">
            <v>0</v>
          </cell>
        </row>
        <row r="84">
          <cell r="B84">
            <v>10</v>
          </cell>
          <cell r="C84">
            <v>10</v>
          </cell>
          <cell r="D84">
            <v>11</v>
          </cell>
          <cell r="E84">
            <v>11</v>
          </cell>
          <cell r="F84">
            <v>12</v>
          </cell>
          <cell r="G84">
            <v>11</v>
          </cell>
          <cell r="H84">
            <v>11</v>
          </cell>
          <cell r="I84">
            <v>11</v>
          </cell>
          <cell r="J84">
            <v>11</v>
          </cell>
          <cell r="K84" t="str">
            <v>0</v>
          </cell>
          <cell r="L84" t="str">
            <v>0</v>
          </cell>
          <cell r="M84" t="str">
            <v>0</v>
          </cell>
        </row>
        <row r="85">
          <cell r="B85">
            <v>17.100000000000001</v>
          </cell>
          <cell r="C85">
            <v>15</v>
          </cell>
          <cell r="D85">
            <v>16.8</v>
          </cell>
          <cell r="E85">
            <v>15.3</v>
          </cell>
          <cell r="F85">
            <v>16.7</v>
          </cell>
          <cell r="G85">
            <v>15.8</v>
          </cell>
          <cell r="H85">
            <v>14.8</v>
          </cell>
          <cell r="I85">
            <v>17.2</v>
          </cell>
          <cell r="J85">
            <v>15.7</v>
          </cell>
          <cell r="K85" t="str">
            <v>0</v>
          </cell>
          <cell r="L85" t="str">
            <v>0</v>
          </cell>
          <cell r="M85" t="str">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53"/>
  <sheetViews>
    <sheetView showGridLines="0" showRowColHeaders="0" zoomScaleNormal="100" zoomScaleSheetLayoutView="95" workbookViewId="0">
      <selection activeCell="E31" sqref="E31"/>
    </sheetView>
  </sheetViews>
  <sheetFormatPr defaultRowHeight="12.75"/>
  <cols>
    <col min="1" max="1" width="30.28515625" style="155" customWidth="1"/>
    <col min="2" max="2" width="31" style="156" customWidth="1"/>
    <col min="3" max="4" width="15.7109375" style="155" customWidth="1"/>
    <col min="5" max="16384" width="9.140625" style="155"/>
  </cols>
  <sheetData>
    <row r="3" spans="1:4" ht="12" customHeight="1"/>
    <row r="4" spans="1:4" ht="12" customHeight="1"/>
    <row r="5" spans="1:4" ht="12" customHeight="1"/>
    <row r="6" spans="1:4" ht="12" customHeight="1"/>
    <row r="7" spans="1:4" ht="12" customHeight="1">
      <c r="A7" s="161"/>
      <c r="B7" s="162"/>
      <c r="C7" s="161"/>
      <c r="D7" s="161"/>
    </row>
    <row r="8" spans="1:4" ht="12" customHeight="1">
      <c r="A8" s="165"/>
      <c r="B8" s="162"/>
      <c r="C8" s="164"/>
      <c r="D8" s="164"/>
    </row>
    <row r="9" spans="1:4" ht="12" customHeight="1"/>
    <row r="10" spans="1:4" ht="12" customHeight="1">
      <c r="B10" s="163"/>
    </row>
    <row r="11" spans="1:4" ht="12" customHeight="1"/>
    <row r="12" spans="1:4" ht="12" customHeight="1">
      <c r="A12" s="161"/>
      <c r="B12" s="162"/>
      <c r="C12" s="161"/>
      <c r="D12" s="161"/>
    </row>
    <row r="17" spans="2:9" ht="30.75" customHeight="1">
      <c r="I17" s="160"/>
    </row>
    <row r="18" spans="2:9" ht="30.75" customHeight="1">
      <c r="B18" s="188" t="s">
        <v>90</v>
      </c>
      <c r="C18" s="188"/>
      <c r="D18" s="188"/>
      <c r="I18" s="158"/>
    </row>
    <row r="19" spans="2:9" ht="30.75" customHeight="1">
      <c r="B19" s="188"/>
      <c r="C19" s="188"/>
      <c r="D19" s="188"/>
      <c r="I19" s="158"/>
    </row>
    <row r="20" spans="2:9">
      <c r="I20" s="158"/>
    </row>
    <row r="21" spans="2:9">
      <c r="I21" s="158"/>
    </row>
    <row r="22" spans="2:9">
      <c r="I22" s="158"/>
    </row>
    <row r="23" spans="2:9" ht="15">
      <c r="B23" s="159"/>
      <c r="I23" s="158"/>
    </row>
    <row r="24" spans="2:9">
      <c r="I24" s="158"/>
    </row>
    <row r="25" spans="2:9">
      <c r="H25" s="189"/>
    </row>
    <row r="26" spans="2:9" ht="19.5">
      <c r="B26" s="190" t="s">
        <v>89</v>
      </c>
      <c r="C26" s="190"/>
      <c r="D26" s="190"/>
      <c r="H26" s="189"/>
    </row>
    <row r="27" spans="2:9">
      <c r="H27" s="189"/>
    </row>
    <row r="28" spans="2:9">
      <c r="B28" s="157"/>
      <c r="H28" s="189"/>
    </row>
    <row r="52" spans="2:4">
      <c r="B52" s="191" t="s">
        <v>88</v>
      </c>
      <c r="C52" s="191"/>
      <c r="D52" s="191"/>
    </row>
    <row r="53" spans="2:4">
      <c r="C53" s="191" t="s">
        <v>87</v>
      </c>
      <c r="D53" s="191"/>
    </row>
  </sheetData>
  <mergeCells count="5">
    <mergeCell ref="B18:D19"/>
    <mergeCell ref="H25:H28"/>
    <mergeCell ref="B26:D26"/>
    <mergeCell ref="B52:D52"/>
    <mergeCell ref="C53:D53"/>
  </mergeCells>
  <pageMargins left="0.5" right="0.16" top="0.25" bottom="0.5" header="0.5" footer="0.25"/>
  <pageSetup scale="98" orientation="portrait" r:id="rId1"/>
  <headerFooter differentFirst="1"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topLeftCell="A7" zoomScaleNormal="100" zoomScaleSheetLayoutView="100" workbookViewId="0">
      <selection activeCell="A4" sqref="A4:B4"/>
    </sheetView>
  </sheetViews>
  <sheetFormatPr defaultRowHeight="12.75"/>
  <cols>
    <col min="1" max="1" width="13" style="166" customWidth="1"/>
    <col min="2" max="2" width="14.42578125" style="167" customWidth="1"/>
    <col min="3" max="3" width="15.7109375" style="167" customWidth="1"/>
    <col min="4" max="7" width="15.7109375" style="166" customWidth="1"/>
    <col min="8" max="8" width="18" style="167" customWidth="1"/>
    <col min="9" max="9" width="15.7109375" style="166" customWidth="1"/>
    <col min="10" max="14" width="9.140625" style="166"/>
    <col min="15" max="15" width="16.28515625" style="166" customWidth="1"/>
    <col min="16" max="16384" width="9.140625" style="166"/>
  </cols>
  <sheetData>
    <row r="1" spans="1:18" ht="18">
      <c r="A1" s="194" t="s">
        <v>93</v>
      </c>
      <c r="B1" s="194"/>
      <c r="C1" s="194"/>
      <c r="D1" s="194"/>
      <c r="E1" s="194"/>
      <c r="F1" s="194"/>
      <c r="G1" s="194"/>
      <c r="H1" s="194"/>
      <c r="I1" s="194"/>
    </row>
    <row r="2" spans="1:18" ht="18">
      <c r="A2" s="194" t="s">
        <v>80</v>
      </c>
      <c r="B2" s="194"/>
      <c r="C2" s="194"/>
      <c r="D2" s="194"/>
      <c r="E2" s="194"/>
      <c r="F2" s="194"/>
      <c r="G2" s="194"/>
      <c r="H2" s="194"/>
      <c r="I2" s="194"/>
    </row>
    <row r="3" spans="1:18" ht="18">
      <c r="A3" s="194" t="s">
        <v>81</v>
      </c>
      <c r="B3" s="194"/>
      <c r="C3" s="194"/>
      <c r="D3" s="194"/>
      <c r="E3" s="194"/>
      <c r="F3" s="194"/>
      <c r="G3" s="194"/>
      <c r="H3" s="194"/>
      <c r="I3" s="194"/>
    </row>
    <row r="4" spans="1:18" ht="11.25" customHeight="1">
      <c r="A4" s="195"/>
      <c r="B4" s="195"/>
      <c r="C4" s="187"/>
      <c r="D4" s="169"/>
      <c r="H4" s="166"/>
    </row>
    <row r="5" spans="1:18" ht="15.95" hidden="1" customHeight="1">
      <c r="A5" s="187"/>
      <c r="B5" s="187"/>
      <c r="C5" s="187"/>
      <c r="D5" s="169"/>
      <c r="H5" s="187"/>
    </row>
    <row r="6" spans="1:18" s="184" customFormat="1" ht="15.95" hidden="1" customHeight="1">
      <c r="A6" s="196"/>
      <c r="B6" s="196"/>
      <c r="C6" s="186"/>
      <c r="D6" s="185"/>
    </row>
    <row r="7" spans="1:18" ht="18" customHeight="1">
      <c r="A7" s="197" t="s">
        <v>92</v>
      </c>
      <c r="B7" s="197"/>
      <c r="C7" s="197"/>
      <c r="D7" s="197"/>
      <c r="E7" s="197"/>
      <c r="F7" s="197"/>
      <c r="G7" s="197"/>
      <c r="H7" s="197"/>
      <c r="I7" s="197"/>
    </row>
    <row r="8" spans="1:18" ht="24.95" customHeight="1">
      <c r="A8" s="181"/>
      <c r="B8" s="181"/>
      <c r="C8" s="181"/>
      <c r="D8" s="183"/>
      <c r="E8" s="182"/>
      <c r="F8" s="182"/>
      <c r="G8" s="182"/>
      <c r="H8" s="181"/>
      <c r="I8" s="180"/>
    </row>
    <row r="9" spans="1:18" s="172" customFormat="1" ht="24.95" customHeight="1">
      <c r="A9" s="192"/>
      <c r="B9" s="192"/>
      <c r="C9" s="179"/>
      <c r="D9" s="178"/>
      <c r="E9" s="173"/>
      <c r="F9" s="173"/>
      <c r="G9" s="173"/>
      <c r="H9" s="173"/>
      <c r="I9" s="173"/>
      <c r="Q9" s="171"/>
      <c r="R9" s="155"/>
    </row>
    <row r="10" spans="1:18" s="172" customFormat="1" ht="276" customHeight="1">
      <c r="A10" s="177"/>
      <c r="B10" s="176"/>
      <c r="C10" s="176"/>
      <c r="D10" s="175"/>
      <c r="E10" s="175"/>
      <c r="F10" s="175"/>
      <c r="G10" s="175"/>
      <c r="H10" s="174"/>
      <c r="I10" s="173"/>
      <c r="Q10" s="171"/>
      <c r="R10" s="155"/>
    </row>
    <row r="11" spans="1:18" s="172" customFormat="1" ht="32.25" customHeight="1">
      <c r="A11" s="193" t="s">
        <v>91</v>
      </c>
      <c r="B11" s="193"/>
      <c r="C11" s="193"/>
      <c r="D11" s="193"/>
      <c r="E11" s="193"/>
      <c r="F11" s="193"/>
      <c r="G11" s="193"/>
      <c r="H11" s="193"/>
      <c r="I11" s="193"/>
      <c r="Q11" s="171"/>
      <c r="R11" s="155"/>
    </row>
    <row r="12" spans="1:18" ht="18" customHeight="1">
      <c r="A12" s="169"/>
      <c r="B12" s="168"/>
      <c r="C12" s="168"/>
      <c r="D12" s="169"/>
      <c r="H12" s="168"/>
      <c r="Q12" s="171"/>
      <c r="R12" s="155"/>
    </row>
    <row r="13" spans="1:18" ht="18" customHeight="1">
      <c r="A13" s="169"/>
      <c r="B13" s="168"/>
      <c r="C13" s="168"/>
      <c r="D13" s="169"/>
      <c r="H13" s="168"/>
      <c r="Q13" s="155"/>
      <c r="R13" s="171"/>
    </row>
    <row r="14" spans="1:18" ht="18" customHeight="1">
      <c r="A14" s="169"/>
      <c r="B14" s="168"/>
      <c r="C14" s="168"/>
      <c r="D14" s="169"/>
      <c r="H14" s="168"/>
      <c r="Q14" s="171"/>
      <c r="R14" s="155"/>
    </row>
    <row r="15" spans="1:18" ht="18" customHeight="1">
      <c r="A15" s="169"/>
      <c r="B15" s="168"/>
      <c r="C15" s="168"/>
      <c r="D15" s="169"/>
      <c r="H15" s="168"/>
      <c r="Q15" s="171"/>
      <c r="R15" s="155"/>
    </row>
    <row r="16" spans="1:18" ht="18" customHeight="1">
      <c r="A16" s="169"/>
      <c r="B16" s="168"/>
      <c r="C16" s="168"/>
      <c r="D16" s="169"/>
      <c r="H16" s="168"/>
      <c r="Q16" s="170"/>
      <c r="R16" s="155"/>
    </row>
    <row r="17" spans="1:13" ht="18" customHeight="1">
      <c r="A17" s="169"/>
      <c r="B17" s="168"/>
      <c r="C17" s="168"/>
      <c r="D17" s="169"/>
      <c r="H17" s="168"/>
    </row>
    <row r="18" spans="1:13" ht="18" customHeight="1">
      <c r="A18" s="169"/>
      <c r="B18" s="168"/>
      <c r="C18" s="168"/>
      <c r="D18" s="169"/>
      <c r="H18" s="168"/>
    </row>
    <row r="19" spans="1:13" ht="20.25" customHeight="1">
      <c r="A19" s="169"/>
      <c r="B19" s="168"/>
      <c r="C19" s="168"/>
      <c r="D19" s="169"/>
      <c r="H19" s="168"/>
    </row>
    <row r="20" spans="1:13" ht="23.25" customHeight="1">
      <c r="A20" s="169"/>
      <c r="B20" s="168"/>
      <c r="C20" s="168"/>
      <c r="D20" s="169"/>
      <c r="H20" s="168"/>
    </row>
    <row r="21" spans="1:13" ht="18" customHeight="1">
      <c r="A21" s="169"/>
      <c r="B21" s="168"/>
      <c r="C21" s="168"/>
      <c r="D21" s="169"/>
      <c r="H21" s="168"/>
    </row>
    <row r="22" spans="1:13" ht="18" customHeight="1">
      <c r="A22" s="169"/>
      <c r="B22" s="168"/>
      <c r="C22" s="168"/>
      <c r="D22" s="169"/>
      <c r="H22" s="168"/>
    </row>
    <row r="23" spans="1:13">
      <c r="A23" s="169"/>
      <c r="B23" s="168"/>
      <c r="C23" s="168"/>
      <c r="D23" s="169"/>
      <c r="H23" s="168"/>
    </row>
    <row r="24" spans="1:13">
      <c r="A24" s="169"/>
      <c r="B24" s="168"/>
      <c r="C24" s="168"/>
      <c r="D24" s="169"/>
      <c r="H24" s="168"/>
    </row>
    <row r="25" spans="1:13">
      <c r="A25" s="169"/>
      <c r="B25" s="168"/>
      <c r="C25" s="168"/>
      <c r="D25" s="169"/>
      <c r="H25" s="168"/>
    </row>
    <row r="26" spans="1:13">
      <c r="A26" s="169"/>
      <c r="B26" s="168"/>
      <c r="C26" s="168"/>
      <c r="D26" s="169"/>
      <c r="H26" s="168"/>
    </row>
    <row r="27" spans="1:13">
      <c r="A27" s="169"/>
      <c r="B27" s="168"/>
      <c r="C27" s="168"/>
      <c r="D27" s="169"/>
      <c r="H27" s="168"/>
      <c r="M27" s="166" t="s">
        <v>82</v>
      </c>
    </row>
    <row r="28" spans="1:13">
      <c r="A28" s="169"/>
      <c r="B28" s="168"/>
      <c r="C28" s="168"/>
      <c r="D28" s="169"/>
      <c r="H28" s="168"/>
    </row>
    <row r="29" spans="1:13">
      <c r="A29" s="169"/>
      <c r="B29" s="168"/>
      <c r="C29" s="168"/>
      <c r="D29" s="169"/>
      <c r="H29" s="168"/>
    </row>
    <row r="30" spans="1:13">
      <c r="A30" s="169"/>
      <c r="B30" s="168"/>
      <c r="C30" s="168"/>
      <c r="D30" s="169"/>
      <c r="H30" s="168"/>
    </row>
  </sheetData>
  <mergeCells count="8">
    <mergeCell ref="A9:B9"/>
    <mergeCell ref="A11:I11"/>
    <mergeCell ref="A1:I1"/>
    <mergeCell ref="A2:I2"/>
    <mergeCell ref="A3:I3"/>
    <mergeCell ref="A4:B4"/>
    <mergeCell ref="A6:B6"/>
    <mergeCell ref="A7:I7"/>
  </mergeCells>
  <printOptions horizontalCentered="1"/>
  <pageMargins left="0.17" right="0.17" top="0.25" bottom="0.15" header="0.74" footer="0.15"/>
  <pageSetup scale="73" orientation="portrait" errors="blank" r:id="rId1"/>
  <headerFooter differentFirst="1" alignWithMargins="0">
    <oddFooter>&amp;C&amp;P</oddFooter>
  </headerFooter>
  <rowBreaks count="1" manualBreakCount="1">
    <brk id="12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workbookViewId="0">
      <selection activeCell="M10" sqref="M10"/>
    </sheetView>
  </sheetViews>
  <sheetFormatPr defaultRowHeight="12.75"/>
  <cols>
    <col min="1" max="1" width="13" style="129" customWidth="1"/>
    <col min="2" max="2" width="14.42578125" style="150" customWidth="1"/>
    <col min="3" max="3" width="15.7109375" style="150" customWidth="1"/>
    <col min="4" max="7" width="15.7109375" style="129" customWidth="1"/>
    <col min="8" max="8" width="18" style="150" customWidth="1"/>
    <col min="9" max="9" width="15.7109375" style="129" customWidth="1"/>
    <col min="10" max="14" width="9.140625" style="129"/>
    <col min="15" max="15" width="16.28515625" style="129" customWidth="1"/>
    <col min="16" max="16384" width="9.140625" style="129"/>
  </cols>
  <sheetData>
    <row r="1" spans="1:18" ht="18">
      <c r="A1" s="199" t="s">
        <v>79</v>
      </c>
      <c r="B1" s="199"/>
      <c r="C1" s="199"/>
      <c r="D1" s="199"/>
      <c r="E1" s="199"/>
      <c r="F1" s="199"/>
      <c r="G1" s="199"/>
      <c r="H1" s="199"/>
      <c r="I1" s="199"/>
    </row>
    <row r="2" spans="1:18" ht="18">
      <c r="A2" s="199" t="s">
        <v>80</v>
      </c>
      <c r="B2" s="199"/>
      <c r="C2" s="199"/>
      <c r="D2" s="199"/>
      <c r="E2" s="199"/>
      <c r="F2" s="199"/>
      <c r="G2" s="199"/>
      <c r="H2" s="199"/>
      <c r="I2" s="199"/>
    </row>
    <row r="3" spans="1:18" ht="18">
      <c r="A3" s="199"/>
      <c r="B3" s="199"/>
      <c r="C3" s="199"/>
      <c r="D3" s="199"/>
      <c r="E3" s="199"/>
      <c r="F3" s="199"/>
      <c r="G3" s="199"/>
      <c r="H3" s="199"/>
      <c r="I3" s="199"/>
    </row>
    <row r="4" spans="1:18" ht="20.25">
      <c r="A4" s="200"/>
      <c r="B4" s="200"/>
      <c r="C4" s="130"/>
      <c r="D4" s="131"/>
      <c r="H4" s="129"/>
    </row>
    <row r="5" spans="1:18" ht="20.25" hidden="1">
      <c r="A5" s="130"/>
      <c r="B5" s="130"/>
      <c r="C5" s="130"/>
      <c r="D5" s="131"/>
      <c r="H5" s="130"/>
    </row>
    <row r="6" spans="1:18" s="134" customFormat="1" ht="20.25" hidden="1">
      <c r="A6" s="201"/>
      <c r="B6" s="201"/>
      <c r="C6" s="132"/>
      <c r="D6" s="133"/>
    </row>
    <row r="7" spans="1:18" ht="18.75">
      <c r="A7" s="202" t="s">
        <v>83</v>
      </c>
      <c r="B7" s="202"/>
      <c r="C7" s="202"/>
      <c r="D7" s="202"/>
      <c r="E7" s="202"/>
      <c r="F7" s="202"/>
      <c r="G7" s="202"/>
      <c r="H7" s="202"/>
      <c r="I7" s="202"/>
    </row>
    <row r="8" spans="1:18" ht="18.75">
      <c r="A8" s="135"/>
      <c r="B8" s="135"/>
      <c r="C8" s="135"/>
      <c r="D8" s="136"/>
      <c r="E8" s="137"/>
      <c r="F8" s="137"/>
      <c r="G8" s="137"/>
      <c r="H8" s="135"/>
      <c r="I8" s="138"/>
    </row>
    <row r="9" spans="1:18" s="142" customFormat="1" ht="20.25">
      <c r="A9" s="198"/>
      <c r="B9" s="198"/>
      <c r="C9" s="139"/>
      <c r="D9" s="140"/>
      <c r="E9" s="141"/>
      <c r="F9" s="141"/>
      <c r="G9" s="141"/>
      <c r="H9" s="141"/>
      <c r="I9" s="141"/>
      <c r="Q9" s="143"/>
      <c r="R9"/>
    </row>
    <row r="10" spans="1:18" s="142" customFormat="1" ht="298.5" customHeight="1">
      <c r="A10" s="144"/>
      <c r="B10" s="145"/>
      <c r="C10" s="145"/>
      <c r="D10" s="146"/>
      <c r="E10" s="146"/>
      <c r="F10" s="146"/>
      <c r="G10" s="146"/>
      <c r="H10" s="147"/>
      <c r="I10" s="141"/>
      <c r="Q10" s="143"/>
      <c r="R10"/>
    </row>
    <row r="11" spans="1:18" s="142" customFormat="1" ht="15.75">
      <c r="H11" s="143"/>
      <c r="I11"/>
    </row>
    <row r="12" spans="1:18" ht="15.75">
      <c r="A12" s="131"/>
      <c r="B12" s="148"/>
      <c r="C12" s="148"/>
      <c r="D12" s="131"/>
      <c r="H12" s="148"/>
      <c r="Q12" s="143"/>
      <c r="R12"/>
    </row>
    <row r="13" spans="1:18" ht="15.75">
      <c r="A13" s="131"/>
      <c r="B13" s="148"/>
      <c r="C13" s="148"/>
      <c r="D13" s="131"/>
      <c r="H13" s="148"/>
      <c r="Q13"/>
      <c r="R13" s="143"/>
    </row>
    <row r="14" spans="1:18" ht="15.75">
      <c r="A14" s="131"/>
      <c r="B14" s="148"/>
      <c r="C14" s="148"/>
      <c r="D14" s="131"/>
      <c r="H14" s="148"/>
      <c r="Q14" s="143"/>
      <c r="R14"/>
    </row>
    <row r="15" spans="1:18" ht="15.75">
      <c r="A15" s="131"/>
      <c r="B15" s="148"/>
      <c r="C15" s="148"/>
      <c r="D15" s="131"/>
      <c r="H15" s="148"/>
      <c r="Q15" s="143"/>
      <c r="R15"/>
    </row>
    <row r="16" spans="1:18" ht="15.75">
      <c r="A16" s="131"/>
      <c r="B16" s="148"/>
      <c r="C16" s="148"/>
      <c r="D16" s="131"/>
      <c r="H16" s="148"/>
      <c r="Q16" s="149"/>
      <c r="R16"/>
    </row>
    <row r="17" spans="1:13">
      <c r="A17" s="131"/>
      <c r="B17" s="148"/>
      <c r="C17" s="148"/>
      <c r="D17" s="131"/>
      <c r="H17" s="148"/>
    </row>
    <row r="18" spans="1:13">
      <c r="A18" s="131"/>
      <c r="B18" s="148"/>
      <c r="C18" s="148"/>
      <c r="D18" s="131"/>
      <c r="H18" s="148"/>
    </row>
    <row r="19" spans="1:13">
      <c r="A19" s="131"/>
      <c r="B19" s="148"/>
      <c r="C19" s="148"/>
      <c r="D19" s="131"/>
      <c r="H19" s="148"/>
    </row>
    <row r="20" spans="1:13">
      <c r="A20" s="131"/>
      <c r="B20" s="148"/>
      <c r="C20" s="148"/>
      <c r="D20" s="131"/>
      <c r="H20" s="148"/>
    </row>
    <row r="21" spans="1:13">
      <c r="A21" s="131"/>
      <c r="B21" s="148"/>
      <c r="C21" s="148"/>
      <c r="D21" s="131"/>
      <c r="H21" s="148"/>
    </row>
    <row r="22" spans="1:13">
      <c r="A22" s="131"/>
      <c r="B22" s="148"/>
      <c r="C22" s="148"/>
      <c r="D22" s="131"/>
      <c r="H22" s="148"/>
    </row>
    <row r="23" spans="1:13">
      <c r="A23" s="131"/>
      <c r="B23" s="148"/>
      <c r="C23" s="148"/>
      <c r="D23" s="131"/>
      <c r="H23" s="148"/>
    </row>
    <row r="24" spans="1:13">
      <c r="A24" s="131"/>
      <c r="B24" s="148"/>
      <c r="C24" s="148"/>
      <c r="D24" s="131"/>
      <c r="H24" s="148"/>
    </row>
    <row r="25" spans="1:13">
      <c r="A25" s="131"/>
      <c r="B25" s="148"/>
      <c r="C25" s="148"/>
      <c r="D25" s="131"/>
      <c r="H25" s="148"/>
    </row>
    <row r="26" spans="1:13">
      <c r="A26" s="131"/>
      <c r="B26" s="148"/>
      <c r="C26" s="148"/>
      <c r="D26" s="131"/>
      <c r="H26" s="148"/>
    </row>
    <row r="27" spans="1:13">
      <c r="A27" s="131"/>
      <c r="B27" s="148"/>
      <c r="C27" s="148"/>
      <c r="D27" s="131"/>
      <c r="H27" s="148"/>
      <c r="M27" s="129" t="s">
        <v>82</v>
      </c>
    </row>
    <row r="28" spans="1:13">
      <c r="A28" s="131"/>
      <c r="B28" s="148"/>
      <c r="C28" s="148"/>
      <c r="D28" s="131"/>
      <c r="H28" s="148"/>
    </row>
    <row r="29" spans="1:13">
      <c r="A29" s="131"/>
      <c r="B29" s="148"/>
      <c r="C29" s="148"/>
      <c r="D29" s="131"/>
      <c r="H29" s="148"/>
    </row>
    <row r="30" spans="1:13">
      <c r="A30" s="131"/>
      <c r="B30" s="148"/>
      <c r="C30" s="148"/>
      <c r="D30" s="131"/>
      <c r="H30" s="148"/>
    </row>
  </sheetData>
  <mergeCells count="7">
    <mergeCell ref="A9:B9"/>
    <mergeCell ref="A1:I1"/>
    <mergeCell ref="A2:I2"/>
    <mergeCell ref="A3:I3"/>
    <mergeCell ref="A4:B4"/>
    <mergeCell ref="A6:B6"/>
    <mergeCell ref="A7:I7"/>
  </mergeCells>
  <pageMargins left="0.25" right="0.25" top="0.75" bottom="0.75" header="0.3" footer="0.3"/>
  <pageSetup scale="7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view="pageBreakPreview" topLeftCell="A46" zoomScale="80" zoomScaleNormal="90" zoomScaleSheetLayoutView="80" workbookViewId="0">
      <selection activeCell="A64" sqref="A64"/>
    </sheetView>
  </sheetViews>
  <sheetFormatPr defaultRowHeight="12.75"/>
  <cols>
    <col min="1" max="1" width="26.42578125" style="1" customWidth="1"/>
    <col min="2" max="17" width="12.7109375" style="1" customWidth="1"/>
    <col min="18" max="18" width="9.85546875" style="1" bestFit="1" customWidth="1"/>
    <col min="19" max="19" width="12.140625" style="2" bestFit="1" customWidth="1"/>
    <col min="20" max="16384" width="9.140625" style="1"/>
  </cols>
  <sheetData>
    <row r="1" spans="1:19" ht="23.25">
      <c r="A1" s="230" t="s">
        <v>79</v>
      </c>
      <c r="B1" s="230"/>
      <c r="C1" s="230"/>
      <c r="D1" s="230"/>
      <c r="E1" s="230"/>
      <c r="F1" s="230"/>
      <c r="G1" s="230"/>
      <c r="H1" s="230"/>
      <c r="I1" s="230"/>
      <c r="J1" s="230"/>
      <c r="K1" s="230"/>
      <c r="L1" s="230"/>
      <c r="M1" s="230"/>
      <c r="N1" s="230"/>
      <c r="O1" s="230"/>
      <c r="P1" s="230"/>
      <c r="Q1" s="230"/>
    </row>
    <row r="2" spans="1:19" s="3" customFormat="1" ht="23.25">
      <c r="A2" s="230" t="s">
        <v>0</v>
      </c>
      <c r="B2" s="230"/>
      <c r="C2" s="230"/>
      <c r="D2" s="230"/>
      <c r="E2" s="230"/>
      <c r="F2" s="230"/>
      <c r="G2" s="230"/>
      <c r="H2" s="230"/>
      <c r="I2" s="230"/>
      <c r="J2" s="230"/>
      <c r="K2" s="230"/>
      <c r="L2" s="230"/>
      <c r="M2" s="230"/>
      <c r="N2" s="230"/>
      <c r="O2" s="230"/>
      <c r="P2" s="230"/>
      <c r="Q2" s="230"/>
      <c r="S2" s="4"/>
    </row>
    <row r="3" spans="1:19" s="3" customFormat="1" ht="23.25">
      <c r="A3" s="230" t="s">
        <v>1</v>
      </c>
      <c r="B3" s="230"/>
      <c r="C3" s="230"/>
      <c r="D3" s="230"/>
      <c r="E3" s="230"/>
      <c r="F3" s="230"/>
      <c r="G3" s="230"/>
      <c r="H3" s="230"/>
      <c r="I3" s="230"/>
      <c r="J3" s="230"/>
      <c r="K3" s="230"/>
      <c r="L3" s="230"/>
      <c r="M3" s="230"/>
      <c r="N3" s="230"/>
      <c r="O3" s="230"/>
      <c r="P3" s="230"/>
      <c r="Q3" s="230"/>
      <c r="S3" s="4"/>
    </row>
    <row r="4" spans="1:19" s="8" customFormat="1" ht="23.25">
      <c r="A4" s="6"/>
      <c r="B4" s="7"/>
      <c r="C4" s="7"/>
      <c r="D4" s="7"/>
      <c r="E4" s="7"/>
      <c r="F4" s="7"/>
      <c r="G4" s="7"/>
      <c r="H4" s="7"/>
      <c r="I4" s="7"/>
      <c r="J4" s="7"/>
      <c r="K4" s="7"/>
      <c r="L4" s="7"/>
      <c r="M4" s="7"/>
      <c r="N4" s="7"/>
      <c r="O4" s="7"/>
      <c r="P4" s="7"/>
      <c r="Q4" s="90" t="s">
        <v>70</v>
      </c>
      <c r="S4" s="4"/>
    </row>
    <row r="5" spans="1:19" s="8" customFormat="1">
      <c r="A5" s="6"/>
      <c r="B5" s="7"/>
      <c r="C5" s="7"/>
      <c r="D5" s="7"/>
      <c r="E5" s="7"/>
      <c r="F5" s="7"/>
      <c r="G5" s="7"/>
      <c r="H5" s="7"/>
      <c r="I5" s="7"/>
      <c r="J5" s="7"/>
      <c r="K5" s="7"/>
      <c r="L5" s="7"/>
      <c r="M5" s="7"/>
      <c r="N5" s="7"/>
      <c r="O5" s="7"/>
      <c r="P5" s="7"/>
      <c r="Q5" s="7"/>
      <c r="S5" s="4"/>
    </row>
    <row r="6" spans="1:19" s="8" customFormat="1">
      <c r="A6" s="6"/>
      <c r="B6" s="7"/>
      <c r="C6" s="7"/>
      <c r="D6" s="7"/>
      <c r="E6" s="7"/>
      <c r="F6" s="7"/>
      <c r="G6" s="7"/>
      <c r="H6" s="7"/>
      <c r="I6" s="7"/>
      <c r="J6" s="7"/>
      <c r="K6" s="7"/>
      <c r="L6" s="7"/>
      <c r="M6" s="7"/>
      <c r="N6" s="7"/>
      <c r="O6" s="7"/>
      <c r="P6" s="7"/>
      <c r="Q6" s="7"/>
      <c r="S6" s="4"/>
    </row>
    <row r="7" spans="1:19" s="8" customFormat="1">
      <c r="A7" s="6"/>
      <c r="B7" s="7"/>
      <c r="C7" s="7"/>
      <c r="D7" s="7"/>
      <c r="E7" s="7"/>
      <c r="F7" s="7"/>
      <c r="G7" s="7"/>
      <c r="H7" s="7"/>
      <c r="I7" s="7"/>
      <c r="J7" s="7"/>
      <c r="K7" s="7"/>
      <c r="L7" s="7"/>
      <c r="M7" s="7"/>
      <c r="N7" s="7"/>
      <c r="O7" s="7"/>
      <c r="P7" s="7"/>
      <c r="Q7" s="7"/>
      <c r="S7" s="4"/>
    </row>
    <row r="8" spans="1:19" s="8" customFormat="1">
      <c r="A8" s="6"/>
      <c r="B8" s="7"/>
      <c r="C8" s="7"/>
      <c r="D8" s="7"/>
      <c r="E8" s="7"/>
      <c r="F8" s="7"/>
      <c r="G8" s="7"/>
      <c r="H8" s="7"/>
      <c r="I8" s="7"/>
      <c r="J8" s="7"/>
      <c r="K8" s="7"/>
      <c r="L8" s="7"/>
      <c r="M8" s="7"/>
      <c r="N8" s="7"/>
      <c r="O8" s="7"/>
      <c r="P8" s="7"/>
      <c r="Q8" s="7"/>
      <c r="S8" s="4"/>
    </row>
    <row r="9" spans="1:19" s="8" customFormat="1">
      <c r="A9" s="6"/>
      <c r="B9" s="7"/>
      <c r="C9" s="7"/>
      <c r="D9" s="7"/>
      <c r="E9" s="7"/>
      <c r="F9" s="7"/>
      <c r="G9" s="7"/>
      <c r="H9" s="7"/>
      <c r="I9" s="7"/>
      <c r="J9" s="7"/>
      <c r="K9" s="7"/>
      <c r="L9" s="7"/>
      <c r="M9" s="7"/>
      <c r="N9" s="7"/>
      <c r="O9" s="7"/>
      <c r="P9" s="7"/>
      <c r="Q9" s="7"/>
      <c r="S9" s="4"/>
    </row>
    <row r="10" spans="1:19" s="8" customFormat="1">
      <c r="A10" s="6"/>
      <c r="B10" s="7"/>
      <c r="C10" s="7"/>
      <c r="D10" s="7"/>
      <c r="E10" s="7"/>
      <c r="F10" s="7"/>
      <c r="G10" s="7"/>
      <c r="H10" s="7"/>
      <c r="I10" s="7"/>
      <c r="J10" s="7"/>
      <c r="K10" s="7"/>
      <c r="L10" s="7"/>
      <c r="M10" s="7"/>
      <c r="N10" s="7"/>
      <c r="O10" s="7"/>
      <c r="P10" s="7"/>
      <c r="Q10" s="7"/>
      <c r="S10" s="4"/>
    </row>
    <row r="11" spans="1:19" s="8" customFormat="1">
      <c r="A11" s="6"/>
      <c r="B11" s="7"/>
      <c r="C11" s="7"/>
      <c r="D11" s="7"/>
      <c r="E11" s="7"/>
      <c r="F11" s="7"/>
      <c r="G11" s="7"/>
      <c r="H11" s="7"/>
      <c r="I11" s="7"/>
      <c r="J11" s="7"/>
      <c r="K11" s="7"/>
      <c r="L11" s="7"/>
      <c r="M11" s="7"/>
      <c r="N11" s="7"/>
      <c r="O11" s="7"/>
      <c r="P11" s="7"/>
      <c r="Q11" s="7"/>
      <c r="S11" s="4"/>
    </row>
    <row r="12" spans="1:19" s="8" customFormat="1">
      <c r="A12" s="6"/>
      <c r="B12" s="7"/>
      <c r="C12" s="7"/>
      <c r="D12" s="7"/>
      <c r="E12" s="7"/>
      <c r="F12" s="7"/>
      <c r="G12" s="7"/>
      <c r="H12" s="7"/>
      <c r="I12" s="7"/>
      <c r="J12" s="7"/>
      <c r="K12" s="7"/>
      <c r="L12" s="7"/>
      <c r="M12" s="7"/>
      <c r="N12" s="7"/>
      <c r="O12" s="7"/>
      <c r="P12" s="7"/>
      <c r="Q12" s="7"/>
      <c r="S12" s="4"/>
    </row>
    <row r="13" spans="1:19" s="8" customFormat="1">
      <c r="A13" s="6"/>
      <c r="B13" s="7"/>
      <c r="C13" s="7"/>
      <c r="D13" s="7"/>
      <c r="E13" s="7"/>
      <c r="F13" s="7"/>
      <c r="G13" s="7"/>
      <c r="H13" s="7"/>
      <c r="I13" s="7"/>
      <c r="J13" s="7"/>
      <c r="K13" s="7"/>
      <c r="L13" s="7"/>
      <c r="M13" s="7"/>
      <c r="N13" s="7"/>
      <c r="O13" s="7"/>
      <c r="P13" s="7"/>
      <c r="Q13" s="7"/>
      <c r="S13" s="4"/>
    </row>
    <row r="14" spans="1:19" s="8" customFormat="1" ht="13.5" thickBot="1">
      <c r="A14" s="6"/>
      <c r="B14" s="7"/>
      <c r="C14" s="7"/>
      <c r="D14" s="7"/>
      <c r="E14" s="7"/>
      <c r="F14" s="7"/>
      <c r="G14" s="7"/>
      <c r="H14" s="7"/>
      <c r="I14" s="7"/>
      <c r="J14" s="7"/>
      <c r="K14" s="7"/>
      <c r="L14" s="7"/>
      <c r="M14" s="7"/>
      <c r="N14" s="7"/>
      <c r="O14" s="7"/>
      <c r="P14" s="7"/>
      <c r="Q14" s="7"/>
      <c r="S14" s="4"/>
    </row>
    <row r="15" spans="1:19" s="8" customFormat="1">
      <c r="A15" s="231" t="s">
        <v>2</v>
      </c>
      <c r="B15" s="219">
        <v>43101</v>
      </c>
      <c r="C15" s="219">
        <v>43132</v>
      </c>
      <c r="D15" s="219">
        <v>43160</v>
      </c>
      <c r="E15" s="219">
        <v>43191</v>
      </c>
      <c r="F15" s="219">
        <v>43221</v>
      </c>
      <c r="G15" s="219">
        <v>43252</v>
      </c>
      <c r="H15" s="219">
        <v>43282</v>
      </c>
      <c r="I15" s="219">
        <v>43313</v>
      </c>
      <c r="J15" s="219">
        <v>43344</v>
      </c>
      <c r="K15" s="219">
        <v>43374</v>
      </c>
      <c r="L15" s="219">
        <v>43405</v>
      </c>
      <c r="M15" s="219">
        <v>43435</v>
      </c>
      <c r="N15" s="221" t="s">
        <v>71</v>
      </c>
      <c r="O15" s="221"/>
      <c r="P15" s="222"/>
      <c r="Q15" s="223"/>
      <c r="S15" s="4"/>
    </row>
    <row r="16" spans="1:19" s="8" customFormat="1" ht="13.5" thickBot="1">
      <c r="A16" s="232"/>
      <c r="B16" s="220"/>
      <c r="C16" s="220"/>
      <c r="D16" s="220"/>
      <c r="E16" s="220"/>
      <c r="F16" s="220"/>
      <c r="G16" s="220"/>
      <c r="H16" s="220"/>
      <c r="I16" s="220"/>
      <c r="J16" s="220"/>
      <c r="K16" s="220"/>
      <c r="L16" s="220"/>
      <c r="M16" s="220"/>
      <c r="N16" s="9" t="s">
        <v>4</v>
      </c>
      <c r="O16" s="9" t="s">
        <v>5</v>
      </c>
      <c r="P16" s="9"/>
      <c r="Q16" s="10"/>
      <c r="S16" s="4"/>
    </row>
    <row r="17" spans="1:17" s="8" customFormat="1">
      <c r="A17" s="11" t="s">
        <v>6</v>
      </c>
      <c r="B17" s="12">
        <f>SUM(BLUE:ORANGE!B17)</f>
        <v>46624</v>
      </c>
      <c r="C17" s="12">
        <f>SUM(BLUE:ORANGE!C17)</f>
        <v>42873</v>
      </c>
      <c r="D17" s="12">
        <f>SUM(BLUE:ORANGE!D17)</f>
        <v>49560</v>
      </c>
      <c r="E17" s="12">
        <f>SUM(BLUE:ORANGE!E17)</f>
        <v>47152</v>
      </c>
      <c r="F17" s="12">
        <f>SUM(BLUE:ORANGE!F17)</f>
        <v>47233</v>
      </c>
      <c r="G17" s="12">
        <f>SUM(BLUE:ORANGE!G17)</f>
        <v>46097</v>
      </c>
      <c r="H17" s="12">
        <f>SUM(BLUE:ORANGE!H17)</f>
        <v>45269</v>
      </c>
      <c r="I17" s="12">
        <f>SUM(BLUE:ORANGE!I17)</f>
        <v>46587</v>
      </c>
      <c r="J17" s="12">
        <f>SUM(BLUE:ORANGE!J17)</f>
        <v>44140</v>
      </c>
      <c r="K17" s="12">
        <f>SUM(BLUE:ORANGE!K17)</f>
        <v>0</v>
      </c>
      <c r="L17" s="12">
        <f>SUM(BLUE:ORANGE!L17)</f>
        <v>0</v>
      </c>
      <c r="M17" s="12">
        <f>SUM(BLUE:ORANGE!M17)</f>
        <v>0</v>
      </c>
      <c r="N17" s="87">
        <f>IFERROR(AVERAGEIF($B17:M17,"&gt;0 "),0)</f>
        <v>46170.555555555555</v>
      </c>
      <c r="O17" s="17">
        <f>IFERROR(N17/$N$19,"0")</f>
        <v>0.84857785837397182</v>
      </c>
      <c r="P17" s="18"/>
      <c r="Q17" s="19"/>
    </row>
    <row r="18" spans="1:17" s="8" customFormat="1">
      <c r="A18" s="20" t="s">
        <v>7</v>
      </c>
      <c r="B18" s="21">
        <f>SUM(BLUE:ORANGE!B18)</f>
        <v>7601</v>
      </c>
      <c r="C18" s="21">
        <f>SUM(BLUE:ORANGE!C18)</f>
        <v>7377</v>
      </c>
      <c r="D18" s="21">
        <f>SUM(BLUE:ORANGE!D18)</f>
        <v>8265</v>
      </c>
      <c r="E18" s="21">
        <f>SUM(BLUE:ORANGE!E18)</f>
        <v>7576</v>
      </c>
      <c r="F18" s="21">
        <f>SUM(BLUE:ORANGE!F18)</f>
        <v>7866</v>
      </c>
      <c r="G18" s="21">
        <f>SUM(BLUE:ORANGE!G18)</f>
        <v>8835</v>
      </c>
      <c r="H18" s="21">
        <f>SUM(BLUE:ORANGE!H18)</f>
        <v>8671</v>
      </c>
      <c r="I18" s="21">
        <f>SUM(BLUE:ORANGE!I18)</f>
        <v>9094</v>
      </c>
      <c r="J18" s="21">
        <f>SUM(BLUE:ORANGE!J18)</f>
        <v>8864</v>
      </c>
      <c r="K18" s="21">
        <f>SUM(BLUE:ORANGE!K18)</f>
        <v>0</v>
      </c>
      <c r="L18" s="21">
        <f>SUM(BLUE:ORANGE!L18)</f>
        <v>0</v>
      </c>
      <c r="M18" s="21">
        <f>SUM(BLUE:ORANGE!M18)</f>
        <v>0</v>
      </c>
      <c r="N18" s="88">
        <f>IFERROR(AVERAGEIF($B18:M18,"&gt;0 "),0)</f>
        <v>8238.7777777777774</v>
      </c>
      <c r="O18" s="25">
        <f>IFERROR(N18/$N$19,"0")</f>
        <v>0.15142214162602821</v>
      </c>
      <c r="P18" s="71"/>
      <c r="Q18" s="27"/>
    </row>
    <row r="19" spans="1:17" s="36" customFormat="1" ht="13.5" thickBot="1">
      <c r="A19" s="28" t="s">
        <v>8</v>
      </c>
      <c r="B19" s="29">
        <f>SUM(B17:B18)</f>
        <v>54225</v>
      </c>
      <c r="C19" s="30">
        <f t="shared" ref="C19:I19" si="0">SUM(C17:C18)</f>
        <v>50250</v>
      </c>
      <c r="D19" s="31">
        <f t="shared" si="0"/>
        <v>57825</v>
      </c>
      <c r="E19" s="30">
        <f t="shared" si="0"/>
        <v>54728</v>
      </c>
      <c r="F19" s="31">
        <f t="shared" si="0"/>
        <v>55099</v>
      </c>
      <c r="G19" s="30">
        <f t="shared" si="0"/>
        <v>54932</v>
      </c>
      <c r="H19" s="31">
        <f t="shared" si="0"/>
        <v>53940</v>
      </c>
      <c r="I19" s="32">
        <f t="shared" si="0"/>
        <v>55681</v>
      </c>
      <c r="J19" s="32">
        <f t="shared" ref="J19:M19" si="1">SUM(J17:J18)</f>
        <v>53004</v>
      </c>
      <c r="K19" s="32">
        <f t="shared" si="1"/>
        <v>0</v>
      </c>
      <c r="L19" s="32">
        <f t="shared" si="1"/>
        <v>0</v>
      </c>
      <c r="M19" s="119">
        <f t="shared" si="1"/>
        <v>0</v>
      </c>
      <c r="N19" s="89">
        <f>SUM(N17:N18)</f>
        <v>54409.333333333328</v>
      </c>
      <c r="O19" s="33">
        <f>SUM(O17:O18)</f>
        <v>1</v>
      </c>
      <c r="P19" s="34"/>
      <c r="Q19" s="35"/>
    </row>
    <row r="20" spans="1:17" s="8" customFormat="1" ht="13.5" thickBot="1">
      <c r="A20" s="108" t="s">
        <v>7</v>
      </c>
      <c r="B20" s="38"/>
      <c r="C20" s="39"/>
      <c r="D20" s="39"/>
      <c r="E20" s="39"/>
      <c r="F20" s="39"/>
      <c r="G20" s="39"/>
      <c r="H20" s="39"/>
      <c r="I20" s="38"/>
      <c r="J20" s="38"/>
      <c r="K20" s="38"/>
      <c r="L20" s="38"/>
      <c r="M20" s="38"/>
      <c r="N20" s="38"/>
      <c r="O20" s="38"/>
      <c r="P20" s="38"/>
      <c r="Q20" s="40"/>
    </row>
    <row r="21" spans="1:17" s="8" customFormat="1">
      <c r="A21" s="41" t="s">
        <v>10</v>
      </c>
      <c r="B21" s="42">
        <f>SUM(BLUE:ORANGE!B21)</f>
        <v>4415</v>
      </c>
      <c r="C21" s="42">
        <f>SUM(BLUE:ORANGE!C21)</f>
        <v>4409</v>
      </c>
      <c r="D21" s="42">
        <f>SUM(BLUE:ORANGE!D21)</f>
        <v>5443</v>
      </c>
      <c r="E21" s="42">
        <f>SUM(BLUE:ORANGE!E21)</f>
        <v>4478</v>
      </c>
      <c r="F21" s="42">
        <f>SUM(BLUE:ORANGE!F21)</f>
        <v>3375</v>
      </c>
      <c r="G21" s="42">
        <f>SUM(BLUE:ORANGE!G21)</f>
        <v>4140</v>
      </c>
      <c r="H21" s="42">
        <f>SUM(BLUE:ORANGE!H21)</f>
        <v>4079</v>
      </c>
      <c r="I21" s="42">
        <f>SUM(BLUE:ORANGE!I21)</f>
        <v>4509</v>
      </c>
      <c r="J21" s="42">
        <f>SUM(BLUE:ORANGE!J21)</f>
        <v>4359</v>
      </c>
      <c r="K21" s="42">
        <f>SUM(BLUE:ORANGE!K21)</f>
        <v>0</v>
      </c>
      <c r="L21" s="42">
        <f>SUM(BLUE:ORANGE!L21)</f>
        <v>0</v>
      </c>
      <c r="M21" s="42">
        <f>SUM(BLUE:ORANGE!M21)</f>
        <v>0</v>
      </c>
      <c r="N21" s="87">
        <f>IFERROR(AVERAGEIF($B21:M21,"&gt;0 "),0)</f>
        <v>4356.333333333333</v>
      </c>
      <c r="O21" s="17">
        <f>IFERROR(N21/$N$24,"0")</f>
        <v>0.5285315646863753</v>
      </c>
      <c r="P21" s="46"/>
      <c r="Q21" s="47"/>
    </row>
    <row r="22" spans="1:17" s="8" customFormat="1">
      <c r="A22" s="41" t="s">
        <v>11</v>
      </c>
      <c r="B22" s="42">
        <f>SUM(BLUE:ORANGE!B22)</f>
        <v>383</v>
      </c>
      <c r="C22" s="42">
        <f>SUM(BLUE:ORANGE!C22)</f>
        <v>328</v>
      </c>
      <c r="D22" s="42">
        <f>SUM(BLUE:ORANGE!D22)</f>
        <v>432</v>
      </c>
      <c r="E22" s="42">
        <f>SUM(BLUE:ORANGE!E22)</f>
        <v>383</v>
      </c>
      <c r="F22" s="42">
        <f>SUM(BLUE:ORANGE!F22)</f>
        <v>447</v>
      </c>
      <c r="G22" s="42">
        <f>SUM(BLUE:ORANGE!G22)</f>
        <v>453</v>
      </c>
      <c r="H22" s="42">
        <f>SUM(BLUE:ORANGE!H22)</f>
        <v>441</v>
      </c>
      <c r="I22" s="42">
        <f>SUM(BLUE:ORANGE!I22)</f>
        <v>486</v>
      </c>
      <c r="J22" s="42">
        <f>SUM(BLUE:ORANGE!J22)</f>
        <v>482</v>
      </c>
      <c r="K22" s="42">
        <f>SUM(BLUE:ORANGE!K22)</f>
        <v>0</v>
      </c>
      <c r="L22" s="42">
        <f>SUM(BLUE:ORANGE!L22)</f>
        <v>0</v>
      </c>
      <c r="M22" s="42">
        <f>SUM(BLUE:ORANGE!M22)</f>
        <v>0</v>
      </c>
      <c r="N22" s="88">
        <f>IFERROR(AVERAGEIF($B22:M22,"&gt;0 "),0)</f>
        <v>426.11111111111109</v>
      </c>
      <c r="O22" s="25">
        <f>IFERROR(N22/$N$24,"0")</f>
        <v>5.1697874118709644E-2</v>
      </c>
      <c r="P22" s="46"/>
      <c r="Q22" s="47"/>
    </row>
    <row r="23" spans="1:17" s="8" customFormat="1">
      <c r="A23" s="41" t="s">
        <v>12</v>
      </c>
      <c r="B23" s="42">
        <f>SUM(BLUE:ORANGE!B23)</f>
        <v>2803</v>
      </c>
      <c r="C23" s="42">
        <f>SUM(BLUE:ORANGE!C23)</f>
        <v>2640</v>
      </c>
      <c r="D23" s="42">
        <f>SUM(BLUE:ORANGE!D23)</f>
        <v>2390</v>
      </c>
      <c r="E23" s="42">
        <f>SUM(BLUE:ORANGE!E23)</f>
        <v>2747</v>
      </c>
      <c r="F23" s="42">
        <f>SUM(BLUE:ORANGE!F23)</f>
        <v>4044</v>
      </c>
      <c r="G23" s="42">
        <f>SUM(BLUE:ORANGE!G23)</f>
        <v>4242</v>
      </c>
      <c r="H23" s="42">
        <f>SUM(BLUE:ORANGE!H23)</f>
        <v>4151</v>
      </c>
      <c r="I23" s="42">
        <f>SUM(BLUE:ORANGE!I23)</f>
        <v>4099</v>
      </c>
      <c r="J23" s="42">
        <f>SUM(BLUE:ORANGE!J23)</f>
        <v>4023</v>
      </c>
      <c r="K23" s="42">
        <f>SUM(BLUE:ORANGE!K23)</f>
        <v>0</v>
      </c>
      <c r="L23" s="42">
        <f>SUM(BLUE:ORANGE!L23)</f>
        <v>0</v>
      </c>
      <c r="M23" s="42">
        <f>SUM(BLUE:ORANGE!M23)</f>
        <v>0</v>
      </c>
      <c r="N23" s="88">
        <f>IFERROR(AVERAGEIF($B23:M23,"&gt;0 "),0)</f>
        <v>3459.8888888888887</v>
      </c>
      <c r="O23" s="25">
        <f>IFERROR(N23/$N$24,"0")</f>
        <v>0.41977056119491518</v>
      </c>
      <c r="P23" s="46"/>
      <c r="Q23" s="47"/>
    </row>
    <row r="24" spans="1:17" s="36" customFormat="1" ht="13.5" thickBot="1">
      <c r="A24" s="49" t="s">
        <v>8</v>
      </c>
      <c r="B24" s="29">
        <f>SUM(B21:B23)</f>
        <v>7601</v>
      </c>
      <c r="C24" s="30">
        <f t="shared" ref="C24:N24" si="2">SUM(C21:C23)</f>
        <v>7377</v>
      </c>
      <c r="D24" s="31">
        <f t="shared" si="2"/>
        <v>8265</v>
      </c>
      <c r="E24" s="30">
        <f t="shared" si="2"/>
        <v>7608</v>
      </c>
      <c r="F24" s="31">
        <f t="shared" si="2"/>
        <v>7866</v>
      </c>
      <c r="G24" s="30">
        <f t="shared" si="2"/>
        <v>8835</v>
      </c>
      <c r="H24" s="31">
        <f t="shared" si="2"/>
        <v>8671</v>
      </c>
      <c r="I24" s="32">
        <f t="shared" si="2"/>
        <v>9094</v>
      </c>
      <c r="J24" s="32">
        <f t="shared" ref="J24:M24" si="3">SUM(J21:J23)</f>
        <v>8864</v>
      </c>
      <c r="K24" s="32">
        <f t="shared" si="3"/>
        <v>0</v>
      </c>
      <c r="L24" s="32">
        <f t="shared" si="3"/>
        <v>0</v>
      </c>
      <c r="M24" s="119">
        <f t="shared" si="3"/>
        <v>0</v>
      </c>
      <c r="N24" s="89">
        <f t="shared" si="2"/>
        <v>8242.3333333333321</v>
      </c>
      <c r="O24" s="33">
        <f>SUM(O21:O23)</f>
        <v>1</v>
      </c>
      <c r="P24" s="34"/>
      <c r="Q24" s="50"/>
    </row>
    <row r="25" spans="1:17" s="8" customFormat="1" ht="13.5" thickBot="1">
      <c r="A25" s="108" t="s">
        <v>6</v>
      </c>
      <c r="B25" s="38"/>
      <c r="C25" s="39"/>
      <c r="D25" s="39"/>
      <c r="E25" s="39"/>
      <c r="F25" s="39"/>
      <c r="G25" s="39"/>
      <c r="H25" s="39"/>
      <c r="I25" s="38"/>
      <c r="J25" s="38"/>
      <c r="K25" s="38"/>
      <c r="L25" s="38"/>
      <c r="M25" s="38"/>
      <c r="N25" s="38"/>
      <c r="O25" s="38"/>
      <c r="P25" s="38"/>
      <c r="Q25" s="40"/>
    </row>
    <row r="26" spans="1:17" s="8" customFormat="1" ht="25.5">
      <c r="A26" s="11" t="s">
        <v>14</v>
      </c>
      <c r="B26" s="42">
        <f>SUM(BLUE:ORANGE!B26)</f>
        <v>376</v>
      </c>
      <c r="C26" s="42">
        <f>SUM(BLUE:ORANGE!C26)</f>
        <v>305</v>
      </c>
      <c r="D26" s="42">
        <f>SUM(BLUE:ORANGE!D26)</f>
        <v>626</v>
      </c>
      <c r="E26" s="42">
        <f>SUM(BLUE:ORANGE!E26)</f>
        <v>406</v>
      </c>
      <c r="F26" s="42">
        <f>SUM(BLUE:ORANGE!F26)</f>
        <v>359</v>
      </c>
      <c r="G26" s="42">
        <f>SUM(BLUE:ORANGE!G26)</f>
        <v>424</v>
      </c>
      <c r="H26" s="42">
        <f>SUM(BLUE:ORANGE!H26)</f>
        <v>348</v>
      </c>
      <c r="I26" s="42">
        <f>SUM(BLUE:ORANGE!I26)</f>
        <v>271</v>
      </c>
      <c r="J26" s="42">
        <f>SUM(BLUE:ORANGE!J26)</f>
        <v>303</v>
      </c>
      <c r="K26" s="42">
        <f>SUM(BLUE:ORANGE!K26)</f>
        <v>0</v>
      </c>
      <c r="L26" s="42">
        <f>SUM(BLUE:ORANGE!L26)</f>
        <v>0</v>
      </c>
      <c r="M26" s="42">
        <f>SUM(BLUE:ORANGE!M26)</f>
        <v>0</v>
      </c>
      <c r="N26" s="87">
        <f>IFERROR(AVERAGEIF($B26:M26,"&gt;0 "),0)</f>
        <v>379.77777777777777</v>
      </c>
      <c r="O26" s="25">
        <f t="shared" ref="O26:O33" si="4">IFERROR(N26/$N$37,"0")</f>
        <v>8.2452469903952479E-3</v>
      </c>
      <c r="P26" s="18"/>
      <c r="Q26" s="19"/>
    </row>
    <row r="27" spans="1:17" s="8" customFormat="1">
      <c r="A27" s="20" t="s">
        <v>15</v>
      </c>
      <c r="B27" s="42">
        <f>SUM(BLUE:ORANGE!B27)</f>
        <v>2</v>
      </c>
      <c r="C27" s="42">
        <f>SUM(BLUE:ORANGE!C27)</f>
        <v>6</v>
      </c>
      <c r="D27" s="42">
        <f>SUM(BLUE:ORANGE!D27)</f>
        <v>8</v>
      </c>
      <c r="E27" s="42">
        <f>SUM(BLUE:ORANGE!E27)</f>
        <v>6</v>
      </c>
      <c r="F27" s="42">
        <f>SUM(BLUE:ORANGE!F27)</f>
        <v>9</v>
      </c>
      <c r="G27" s="42">
        <f>SUM(BLUE:ORANGE!G27)</f>
        <v>17</v>
      </c>
      <c r="H27" s="42">
        <f>SUM(BLUE:ORANGE!H27)</f>
        <v>13</v>
      </c>
      <c r="I27" s="42">
        <f>SUM(BLUE:ORANGE!I27)</f>
        <v>14</v>
      </c>
      <c r="J27" s="42">
        <f>SUM(BLUE:ORANGE!J27)</f>
        <v>4</v>
      </c>
      <c r="K27" s="42">
        <f>SUM(BLUE:ORANGE!K27)</f>
        <v>0</v>
      </c>
      <c r="L27" s="42">
        <f>SUM(BLUE:ORANGE!L27)</f>
        <v>0</v>
      </c>
      <c r="M27" s="42">
        <f>SUM(BLUE:ORANGE!M27)</f>
        <v>0</v>
      </c>
      <c r="N27" s="88">
        <f>IFERROR(AVERAGEIF($B27:M27,"&gt;0 "),0)</f>
        <v>8.7777777777777786</v>
      </c>
      <c r="O27" s="25">
        <f t="shared" si="4"/>
        <v>1.9057182921042266E-4</v>
      </c>
      <c r="P27" s="71"/>
      <c r="Q27" s="27"/>
    </row>
    <row r="28" spans="1:17" s="8" customFormat="1" ht="25.5">
      <c r="A28" s="54" t="s">
        <v>16</v>
      </c>
      <c r="B28" s="42">
        <f>SUM(BLUE:ORANGE!B28)</f>
        <v>2</v>
      </c>
      <c r="C28" s="42">
        <f>SUM(BLUE:ORANGE!C28)</f>
        <v>3</v>
      </c>
      <c r="D28" s="42">
        <f>SUM(BLUE:ORANGE!D28)</f>
        <v>4</v>
      </c>
      <c r="E28" s="42">
        <f>SUM(BLUE:ORANGE!E28)</f>
        <v>2</v>
      </c>
      <c r="F28" s="42">
        <f>SUM(BLUE:ORANGE!F28)</f>
        <v>1</v>
      </c>
      <c r="G28" s="42">
        <f>SUM(BLUE:ORANGE!G28)</f>
        <v>3</v>
      </c>
      <c r="H28" s="42">
        <f>SUM(BLUE:ORANGE!H28)</f>
        <v>0</v>
      </c>
      <c r="I28" s="42">
        <f>SUM(BLUE:ORANGE!I28)</f>
        <v>2</v>
      </c>
      <c r="J28" s="42">
        <f>SUM(BLUE:ORANGE!J28)</f>
        <v>0</v>
      </c>
      <c r="K28" s="42">
        <f>SUM(BLUE:ORANGE!K28)</f>
        <v>0</v>
      </c>
      <c r="L28" s="42">
        <f>SUM(BLUE:ORANGE!L28)</f>
        <v>0</v>
      </c>
      <c r="M28" s="42">
        <f>SUM(BLUE:ORANGE!M28)</f>
        <v>0</v>
      </c>
      <c r="N28" s="88">
        <f>IFERROR(AVERAGEIF($B28:M28,"&gt;0 "),0)</f>
        <v>2.4285714285714284</v>
      </c>
      <c r="O28" s="25">
        <f t="shared" si="4"/>
        <v>5.2726021463281486E-5</v>
      </c>
      <c r="P28" s="71"/>
      <c r="Q28" s="27"/>
    </row>
    <row r="29" spans="1:17" s="8" customFormat="1">
      <c r="A29" s="54" t="s">
        <v>17</v>
      </c>
      <c r="B29" s="42">
        <f>SUM(BLUE:ORANGE!B29)</f>
        <v>0</v>
      </c>
      <c r="C29" s="42">
        <f>SUM(BLUE:ORANGE!C29)</f>
        <v>0</v>
      </c>
      <c r="D29" s="42">
        <f>SUM(BLUE:ORANGE!D29)</f>
        <v>0</v>
      </c>
      <c r="E29" s="42">
        <f>SUM(BLUE:ORANGE!E29)</f>
        <v>0</v>
      </c>
      <c r="F29" s="42">
        <f>SUM(BLUE:ORANGE!F29)</f>
        <v>0</v>
      </c>
      <c r="G29" s="42">
        <f>SUM(BLUE:ORANGE!G29)</f>
        <v>0</v>
      </c>
      <c r="H29" s="42">
        <f>SUM(BLUE:ORANGE!H29)</f>
        <v>0</v>
      </c>
      <c r="I29" s="42">
        <f>SUM(BLUE:ORANGE!I29)</f>
        <v>0</v>
      </c>
      <c r="J29" s="42">
        <f>SUM(BLUE:ORANGE!J29)</f>
        <v>0</v>
      </c>
      <c r="K29" s="42">
        <f>SUM(BLUE:ORANGE!K29)</f>
        <v>0</v>
      </c>
      <c r="L29" s="42">
        <f>SUM(BLUE:ORANGE!L29)</f>
        <v>0</v>
      </c>
      <c r="M29" s="42">
        <f>SUM(BLUE:ORANGE!M29)</f>
        <v>0</v>
      </c>
      <c r="N29" s="88">
        <f>IFERROR(AVERAGEIF($B29:M29,"&gt;0 "),0)</f>
        <v>0</v>
      </c>
      <c r="O29" s="25">
        <f t="shared" si="4"/>
        <v>0</v>
      </c>
      <c r="P29" s="71"/>
      <c r="Q29" s="27"/>
    </row>
    <row r="30" spans="1:17" s="8" customFormat="1">
      <c r="A30" s="41" t="s">
        <v>18</v>
      </c>
      <c r="B30" s="42">
        <f>SUM(BLUE:ORANGE!B30)</f>
        <v>35477</v>
      </c>
      <c r="C30" s="42">
        <f>SUM(BLUE:ORANGE!C30)</f>
        <v>32603</v>
      </c>
      <c r="D30" s="42">
        <f>SUM(BLUE:ORANGE!D30)</f>
        <v>37621</v>
      </c>
      <c r="E30" s="42">
        <f>SUM(BLUE:ORANGE!E30)</f>
        <v>36186</v>
      </c>
      <c r="F30" s="42">
        <f>SUM(BLUE:ORANGE!F30)</f>
        <v>35824</v>
      </c>
      <c r="G30" s="42">
        <f>SUM(BLUE:ORANGE!G30)</f>
        <v>34739</v>
      </c>
      <c r="H30" s="42">
        <f>SUM(BLUE:ORANGE!H30)</f>
        <v>34037</v>
      </c>
      <c r="I30" s="42">
        <f>SUM(BLUE:ORANGE!I30)</f>
        <v>35292</v>
      </c>
      <c r="J30" s="42">
        <f>SUM(BLUE:ORANGE!J30)</f>
        <v>32423</v>
      </c>
      <c r="K30" s="42">
        <f>SUM(BLUE:ORANGE!K30)</f>
        <v>0</v>
      </c>
      <c r="L30" s="42">
        <f>SUM(BLUE:ORANGE!L30)</f>
        <v>0</v>
      </c>
      <c r="M30" s="42">
        <f>SUM(BLUE:ORANGE!M30)</f>
        <v>0</v>
      </c>
      <c r="N30" s="88">
        <f>IFERROR(AVERAGEIF($B30:M30,"&gt;0 "),0)</f>
        <v>34911.333333333336</v>
      </c>
      <c r="O30" s="25">
        <f t="shared" si="4"/>
        <v>0.75794999850092681</v>
      </c>
      <c r="P30" s="71"/>
      <c r="Q30" s="27"/>
    </row>
    <row r="31" spans="1:17" s="8" customFormat="1">
      <c r="A31" s="41" t="s">
        <v>19</v>
      </c>
      <c r="B31" s="42">
        <f>SUM(BLUE:ORANGE!B31)</f>
        <v>143</v>
      </c>
      <c r="C31" s="42">
        <f>SUM(BLUE:ORANGE!C31)</f>
        <v>134</v>
      </c>
      <c r="D31" s="42">
        <f>SUM(BLUE:ORANGE!D31)</f>
        <v>135</v>
      </c>
      <c r="E31" s="42">
        <f>SUM(BLUE:ORANGE!E31)</f>
        <v>145</v>
      </c>
      <c r="F31" s="42">
        <f>SUM(BLUE:ORANGE!F31)</f>
        <v>125</v>
      </c>
      <c r="G31" s="42">
        <f>SUM(BLUE:ORANGE!G31)</f>
        <v>123</v>
      </c>
      <c r="H31" s="42">
        <f>SUM(BLUE:ORANGE!H31)</f>
        <v>80</v>
      </c>
      <c r="I31" s="42">
        <f>SUM(BLUE:ORANGE!I31)</f>
        <v>144</v>
      </c>
      <c r="J31" s="42">
        <f>SUM(BLUE:ORANGE!J31)</f>
        <v>158</v>
      </c>
      <c r="K31" s="42">
        <f>SUM(BLUE:ORANGE!K31)</f>
        <v>0</v>
      </c>
      <c r="L31" s="42">
        <f>SUM(BLUE:ORANGE!L31)</f>
        <v>0</v>
      </c>
      <c r="M31" s="42">
        <f>SUM(BLUE:ORANGE!M31)</f>
        <v>0</v>
      </c>
      <c r="N31" s="88">
        <f>IFERROR(AVERAGEIF($B31:M31,"&gt;0 "),0)</f>
        <v>131.88888888888889</v>
      </c>
      <c r="O31" s="25">
        <f t="shared" si="4"/>
        <v>2.8634020414274896E-3</v>
      </c>
      <c r="P31" s="71"/>
      <c r="Q31" s="27"/>
    </row>
    <row r="32" spans="1:17" s="8" customFormat="1">
      <c r="A32" s="41" t="s">
        <v>20</v>
      </c>
      <c r="B32" s="42">
        <f>SUM(BLUE:ORANGE!B32)</f>
        <v>32</v>
      </c>
      <c r="C32" s="42">
        <f>SUM(BLUE:ORANGE!C32)</f>
        <v>29</v>
      </c>
      <c r="D32" s="42">
        <f>SUM(BLUE:ORANGE!D32)</f>
        <v>40</v>
      </c>
      <c r="E32" s="42">
        <f>SUM(BLUE:ORANGE!E32)</f>
        <v>24</v>
      </c>
      <c r="F32" s="42">
        <f>SUM(BLUE:ORANGE!F32)</f>
        <v>49</v>
      </c>
      <c r="G32" s="42">
        <f>SUM(BLUE:ORANGE!G32)</f>
        <v>45</v>
      </c>
      <c r="H32" s="42">
        <f>SUM(BLUE:ORANGE!H32)</f>
        <v>19</v>
      </c>
      <c r="I32" s="42">
        <f>SUM(BLUE:ORANGE!I32)</f>
        <v>33</v>
      </c>
      <c r="J32" s="42">
        <f>SUM(BLUE:ORANGE!J32)</f>
        <v>40</v>
      </c>
      <c r="K32" s="42">
        <f>SUM(BLUE:ORANGE!K32)</f>
        <v>0</v>
      </c>
      <c r="L32" s="42">
        <f>SUM(BLUE:ORANGE!L32)</f>
        <v>0</v>
      </c>
      <c r="M32" s="42">
        <f>SUM(BLUE:ORANGE!M32)</f>
        <v>0</v>
      </c>
      <c r="N32" s="88">
        <f>IFERROR(AVERAGEIF($B32:M32,"&gt;0 "),0)</f>
        <v>34.555555555555557</v>
      </c>
      <c r="O32" s="25">
        <f t="shared" si="4"/>
        <v>7.5022580866381579E-4</v>
      </c>
      <c r="P32" s="71"/>
      <c r="Q32" s="27"/>
    </row>
    <row r="33" spans="1:21" s="8" customFormat="1">
      <c r="A33" s="41" t="s">
        <v>21</v>
      </c>
      <c r="B33" s="42">
        <f>SUM(BLUE:ORANGE!B33)</f>
        <v>10579</v>
      </c>
      <c r="C33" s="42">
        <f>SUM(BLUE:ORANGE!C33)</f>
        <v>9781</v>
      </c>
      <c r="D33" s="42">
        <f>SUM(BLUE:ORANGE!D33)</f>
        <v>11099</v>
      </c>
      <c r="E33" s="42">
        <f>SUM(BLUE:ORANGE!E33)</f>
        <v>10365</v>
      </c>
      <c r="F33" s="42">
        <f>SUM(BLUE:ORANGE!F33)</f>
        <v>10852</v>
      </c>
      <c r="G33" s="42">
        <f>SUM(BLUE:ORANGE!G33)</f>
        <v>10740</v>
      </c>
      <c r="H33" s="42">
        <f>SUM(BLUE:ORANGE!H33)</f>
        <v>10760</v>
      </c>
      <c r="I33" s="42">
        <f>SUM(BLUE:ORANGE!I33)</f>
        <v>10823</v>
      </c>
      <c r="J33" s="42">
        <f>SUM(BLUE:ORANGE!J33)</f>
        <v>10215</v>
      </c>
      <c r="K33" s="42">
        <f>SUM(BLUE:ORANGE!K33)</f>
        <v>0</v>
      </c>
      <c r="L33" s="42">
        <f>SUM(BLUE:ORANGE!L33)</f>
        <v>0</v>
      </c>
      <c r="M33" s="42">
        <f>SUM(BLUE:ORANGE!M33)</f>
        <v>0</v>
      </c>
      <c r="N33" s="88">
        <f>IFERROR(AVERAGEIF($B33:M33,"&gt;0 "),0)</f>
        <v>10579.333333333334</v>
      </c>
      <c r="O33" s="25">
        <f t="shared" si="4"/>
        <v>0.22968488792963523</v>
      </c>
      <c r="P33" s="46"/>
      <c r="Q33" s="47"/>
      <c r="S33" s="91"/>
    </row>
    <row r="34" spans="1:21" s="8" customFormat="1">
      <c r="A34" s="151" t="s">
        <v>84</v>
      </c>
      <c r="B34" s="42">
        <f>SUM(BLUE:ORANGE!B34)</f>
        <v>0</v>
      </c>
      <c r="C34" s="42">
        <f>SUM(BLUE:ORANGE!C34)</f>
        <v>0</v>
      </c>
      <c r="D34" s="42">
        <f>SUM(BLUE:ORANGE!D34)</f>
        <v>0</v>
      </c>
      <c r="E34" s="42">
        <f>SUM(BLUE:ORANGE!E34)</f>
        <v>0</v>
      </c>
      <c r="F34" s="42">
        <f>SUM(BLUE:ORANGE!F34)</f>
        <v>0</v>
      </c>
      <c r="G34" s="42">
        <f>SUM(BLUE:ORANGE!G34)</f>
        <v>0</v>
      </c>
      <c r="H34" s="42">
        <f>SUM(BLUE:ORANGE!H34)</f>
        <v>0</v>
      </c>
      <c r="I34" s="42">
        <f>SUM(BLUE:ORANGE!I34)</f>
        <v>0</v>
      </c>
      <c r="J34" s="42">
        <f>SUM(BLUE:ORANGE!J34)</f>
        <v>989</v>
      </c>
      <c r="K34" s="42">
        <f>SUM(BLUE:ORANGE!K34)</f>
        <v>0</v>
      </c>
      <c r="L34" s="42">
        <f>SUM(BLUE:ORANGE!L34)</f>
        <v>0</v>
      </c>
      <c r="M34" s="42">
        <f>SUM(BLUE:ORANGE!M34)</f>
        <v>0</v>
      </c>
      <c r="N34" s="88"/>
      <c r="O34" s="25"/>
      <c r="P34" s="46"/>
      <c r="Q34" s="47"/>
      <c r="S34" s="91"/>
    </row>
    <row r="35" spans="1:21" s="8" customFormat="1">
      <c r="A35" s="41" t="s">
        <v>22</v>
      </c>
      <c r="B35" s="42">
        <f>SUM(BLUE:ORANGE!B35)</f>
        <v>1</v>
      </c>
      <c r="C35" s="42">
        <f>SUM(BLUE:ORANGE!C35)</f>
        <v>1</v>
      </c>
      <c r="D35" s="42">
        <f>SUM(BLUE:ORANGE!D35)</f>
        <v>0</v>
      </c>
      <c r="E35" s="42">
        <f>SUM(BLUE:ORANGE!E35)</f>
        <v>0</v>
      </c>
      <c r="F35" s="42">
        <f>SUM(BLUE:ORANGE!F35)</f>
        <v>1</v>
      </c>
      <c r="G35" s="42">
        <f>SUM(BLUE:ORANGE!G35)</f>
        <v>0</v>
      </c>
      <c r="H35" s="42">
        <f>SUM(BLUE:ORANGE!H35)</f>
        <v>0</v>
      </c>
      <c r="I35" s="42">
        <f>SUM(BLUE:ORANGE!I35)</f>
        <v>0</v>
      </c>
      <c r="J35" s="42">
        <f>SUM(BLUE:ORANGE!J35)</f>
        <v>1</v>
      </c>
      <c r="K35" s="42">
        <f>SUM(BLUE:ORANGE!K35)</f>
        <v>0</v>
      </c>
      <c r="L35" s="42">
        <f>SUM(BLUE:ORANGE!L35)</f>
        <v>0</v>
      </c>
      <c r="M35" s="42">
        <f>SUM(BLUE:ORANGE!M35)</f>
        <v>0</v>
      </c>
      <c r="N35" s="88">
        <f>IFERROR(AVERAGEIF($B35:M35,"&gt;0 "),0)</f>
        <v>1</v>
      </c>
      <c r="O35" s="25">
        <f>IFERROR(N35/$N$37,"0")</f>
        <v>2.1710714720174731E-5</v>
      </c>
      <c r="P35" s="46"/>
      <c r="Q35" s="47"/>
      <c r="S35" s="91"/>
    </row>
    <row r="36" spans="1:21" s="8" customFormat="1">
      <c r="A36" s="41" t="s">
        <v>23</v>
      </c>
      <c r="B36" s="42">
        <f>SUM(BLUE:ORANGE!B36)</f>
        <v>9</v>
      </c>
      <c r="C36" s="42">
        <f>SUM(BLUE:ORANGE!C36)</f>
        <v>10</v>
      </c>
      <c r="D36" s="42">
        <f>SUM(BLUE:ORANGE!D36)</f>
        <v>25</v>
      </c>
      <c r="E36" s="42">
        <f>SUM(BLUE:ORANGE!E36)</f>
        <v>17</v>
      </c>
      <c r="F36" s="42">
        <f>SUM(BLUE:ORANGE!F36)</f>
        <v>10</v>
      </c>
      <c r="G36" s="42">
        <f>SUM(BLUE:ORANGE!G36)</f>
        <v>4</v>
      </c>
      <c r="H36" s="42">
        <f>SUM(BLUE:ORANGE!H36)</f>
        <v>11</v>
      </c>
      <c r="I36" s="42">
        <f>SUM(BLUE:ORANGE!I36)</f>
        <v>7</v>
      </c>
      <c r="J36" s="42">
        <f>SUM(BLUE:ORANGE!J36)</f>
        <v>7</v>
      </c>
      <c r="K36" s="42">
        <f>SUM(BLUE:ORANGE!K36)</f>
        <v>0</v>
      </c>
      <c r="L36" s="42">
        <f>SUM(BLUE:ORANGE!L36)</f>
        <v>0</v>
      </c>
      <c r="M36" s="42">
        <f>SUM(BLUE:ORANGE!M36)</f>
        <v>0</v>
      </c>
      <c r="N36" s="88">
        <f>IFERROR(AVERAGEIF($B36:M36,"&gt;0 "),0)</f>
        <v>11.111111111111111</v>
      </c>
      <c r="O36" s="25">
        <f>IFERROR(N36/$N$37,"0")</f>
        <v>2.4123016355749699E-4</v>
      </c>
      <c r="P36" s="46"/>
      <c r="Q36" s="47"/>
      <c r="S36" s="91"/>
    </row>
    <row r="37" spans="1:21" s="36" customFormat="1" ht="13.5" thickBot="1">
      <c r="A37" s="49" t="s">
        <v>8</v>
      </c>
      <c r="B37" s="55">
        <f t="shared" ref="B37:I37" si="5">SUM(B26:B36)</f>
        <v>46621</v>
      </c>
      <c r="C37" s="56">
        <f t="shared" si="5"/>
        <v>42872</v>
      </c>
      <c r="D37" s="57">
        <f t="shared" si="5"/>
        <v>49558</v>
      </c>
      <c r="E37" s="56">
        <f t="shared" si="5"/>
        <v>47151</v>
      </c>
      <c r="F37" s="57">
        <f t="shared" si="5"/>
        <v>47230</v>
      </c>
      <c r="G37" s="56">
        <f t="shared" si="5"/>
        <v>46095</v>
      </c>
      <c r="H37" s="57">
        <f t="shared" si="5"/>
        <v>45268</v>
      </c>
      <c r="I37" s="58">
        <f t="shared" si="5"/>
        <v>46586</v>
      </c>
      <c r="J37" s="58">
        <f t="shared" ref="J37:M37" si="6">SUM(J26:J36)</f>
        <v>44140</v>
      </c>
      <c r="K37" s="58">
        <f t="shared" si="6"/>
        <v>0</v>
      </c>
      <c r="L37" s="58">
        <f t="shared" si="6"/>
        <v>0</v>
      </c>
      <c r="M37" s="122">
        <f t="shared" si="6"/>
        <v>0</v>
      </c>
      <c r="N37" s="89">
        <f>SUM(N26:N36)</f>
        <v>46060.206349206353</v>
      </c>
      <c r="O37" s="33">
        <f>SUM(O26:O36)</f>
        <v>1</v>
      </c>
      <c r="P37" s="59"/>
      <c r="Q37" s="50"/>
      <c r="S37" s="92"/>
    </row>
    <row r="38" spans="1:21" ht="13.5" thickBot="1">
      <c r="A38" s="108" t="s">
        <v>76</v>
      </c>
      <c r="B38" s="38"/>
      <c r="C38" s="39"/>
      <c r="D38" s="39"/>
      <c r="E38" s="39"/>
      <c r="F38" s="39"/>
      <c r="G38" s="39"/>
      <c r="H38" s="39"/>
      <c r="I38" s="38"/>
      <c r="J38" s="38"/>
      <c r="K38" s="38"/>
      <c r="L38" s="38"/>
      <c r="M38" s="38"/>
      <c r="N38" s="38"/>
      <c r="O38" s="38"/>
      <c r="P38" s="38"/>
      <c r="Q38" s="40"/>
      <c r="S38" s="1"/>
      <c r="T38" s="62"/>
      <c r="U38" s="62"/>
    </row>
    <row r="39" spans="1:21" s="8" customFormat="1">
      <c r="A39" s="54" t="s">
        <v>25</v>
      </c>
      <c r="B39" s="42">
        <f>SUM(BLUE:ORANGE!B39)</f>
        <v>0</v>
      </c>
      <c r="C39" s="42">
        <f>SUM(BLUE:ORANGE!C39)</f>
        <v>0</v>
      </c>
      <c r="D39" s="42">
        <f>SUM(BLUE:ORANGE!D39)</f>
        <v>2</v>
      </c>
      <c r="E39" s="42">
        <f>SUM(BLUE:ORANGE!E39)</f>
        <v>0</v>
      </c>
      <c r="F39" s="42">
        <f>SUM(BLUE:ORANGE!F39)</f>
        <v>1</v>
      </c>
      <c r="G39" s="42">
        <f>SUM(BLUE:ORANGE!G39)</f>
        <v>0</v>
      </c>
      <c r="H39" s="42">
        <f>SUM(BLUE:ORANGE!H39)</f>
        <v>0</v>
      </c>
      <c r="I39" s="42">
        <f>SUM(BLUE:ORANGE!I39)</f>
        <v>2</v>
      </c>
      <c r="J39" s="42">
        <f>SUM(BLUE:ORANGE!J39)</f>
        <v>0</v>
      </c>
      <c r="K39" s="42">
        <f>SUM(BLUE:ORANGE!K39)</f>
        <v>0</v>
      </c>
      <c r="L39" s="42">
        <f>SUM(BLUE:ORANGE!L39)</f>
        <v>0</v>
      </c>
      <c r="M39" s="42">
        <f>SUM(BLUE:ORANGE!M39)</f>
        <v>0</v>
      </c>
      <c r="N39" s="87">
        <f>IFERROR(AVERAGEIF($B39:M39,"&gt;0 "),0)</f>
        <v>1.6666666666666667</v>
      </c>
      <c r="O39" s="25">
        <f t="shared" ref="O39:O61" si="7">IFERROR(N39/$N$62,"0")</f>
        <v>3.4130705160684516E-4</v>
      </c>
      <c r="P39" s="46"/>
      <c r="Q39" s="47"/>
      <c r="S39" s="91"/>
    </row>
    <row r="40" spans="1:21" s="8" customFormat="1">
      <c r="A40" s="54" t="s">
        <v>72</v>
      </c>
      <c r="B40" s="42">
        <f>SUM(BLUE:ORANGE!B40)</f>
        <v>0</v>
      </c>
      <c r="C40" s="42">
        <f>SUM(BLUE:ORANGE!C40)</f>
        <v>0</v>
      </c>
      <c r="D40" s="42">
        <f>SUM(BLUE:ORANGE!D40)</f>
        <v>0</v>
      </c>
      <c r="E40" s="42">
        <f>SUM(BLUE:ORANGE!E40)</f>
        <v>0</v>
      </c>
      <c r="F40" s="42">
        <f>SUM(BLUE:ORANGE!F40)</f>
        <v>2</v>
      </c>
      <c r="G40" s="42">
        <f>SUM(BLUE:ORANGE!G40)</f>
        <v>1</v>
      </c>
      <c r="H40" s="42">
        <f>SUM(BLUE:ORANGE!H40)</f>
        <v>2</v>
      </c>
      <c r="I40" s="42">
        <f>SUM(BLUE:ORANGE!I40)</f>
        <v>0</v>
      </c>
      <c r="J40" s="42">
        <f>SUM(BLUE:ORANGE!J40)</f>
        <v>50</v>
      </c>
      <c r="K40" s="42">
        <f>SUM(BLUE:ORANGE!K40)</f>
        <v>0</v>
      </c>
      <c r="L40" s="42">
        <f>SUM(BLUE:ORANGE!L40)</f>
        <v>0</v>
      </c>
      <c r="M40" s="42">
        <f>SUM(BLUE:ORANGE!M40)</f>
        <v>0</v>
      </c>
      <c r="N40" s="88">
        <f>IFERROR(AVERAGEIF($B40:M40,"&gt;0 "),0)</f>
        <v>13.75</v>
      </c>
      <c r="O40" s="25">
        <f t="shared" si="7"/>
        <v>2.8157831757564724E-3</v>
      </c>
      <c r="P40" s="46"/>
      <c r="Q40" s="47"/>
      <c r="S40" s="91"/>
    </row>
    <row r="41" spans="1:21" s="8" customFormat="1">
      <c r="A41" s="54" t="s">
        <v>26</v>
      </c>
      <c r="B41" s="42">
        <f>SUM(BLUE:ORANGE!B41)</f>
        <v>76</v>
      </c>
      <c r="C41" s="42">
        <f>SUM(BLUE:ORANGE!C41)</f>
        <v>40</v>
      </c>
      <c r="D41" s="42">
        <f>SUM(BLUE:ORANGE!D41)</f>
        <v>60</v>
      </c>
      <c r="E41" s="42">
        <f>SUM(BLUE:ORANGE!E41)</f>
        <v>90</v>
      </c>
      <c r="F41" s="42">
        <f>SUM(BLUE:ORANGE!F41)</f>
        <v>148</v>
      </c>
      <c r="G41" s="42">
        <f>SUM(BLUE:ORANGE!G41)</f>
        <v>88</v>
      </c>
      <c r="H41" s="42">
        <f>SUM(BLUE:ORANGE!H41)</f>
        <v>92</v>
      </c>
      <c r="I41" s="42">
        <f>SUM(BLUE:ORANGE!I41)</f>
        <v>154</v>
      </c>
      <c r="J41" s="42">
        <f>SUM(BLUE:ORANGE!J41)</f>
        <v>153</v>
      </c>
      <c r="K41" s="42">
        <f>SUM(BLUE:ORANGE!K41)</f>
        <v>0</v>
      </c>
      <c r="L41" s="42">
        <f>SUM(BLUE:ORANGE!L41)</f>
        <v>0</v>
      </c>
      <c r="M41" s="42">
        <f>SUM(BLUE:ORANGE!M41)</f>
        <v>0</v>
      </c>
      <c r="N41" s="88">
        <f>IFERROR(AVERAGEIF($B41:M41,"&gt;0 "),0)</f>
        <v>100.11111111111111</v>
      </c>
      <c r="O41" s="25">
        <f t="shared" si="7"/>
        <v>2.0501176899851165E-2</v>
      </c>
      <c r="P41" s="46"/>
      <c r="Q41" s="47"/>
      <c r="S41" s="91"/>
    </row>
    <row r="42" spans="1:21" s="8" customFormat="1">
      <c r="A42" s="54" t="s">
        <v>27</v>
      </c>
      <c r="B42" s="42">
        <f>SUM(BLUE:ORANGE!B42)</f>
        <v>34</v>
      </c>
      <c r="C42" s="42">
        <f>SUM(BLUE:ORANGE!C42)</f>
        <v>86</v>
      </c>
      <c r="D42" s="42">
        <f>SUM(BLUE:ORANGE!D42)</f>
        <v>99</v>
      </c>
      <c r="E42" s="42">
        <f>SUM(BLUE:ORANGE!E42)</f>
        <v>82</v>
      </c>
      <c r="F42" s="42">
        <f>SUM(BLUE:ORANGE!F42)</f>
        <v>0</v>
      </c>
      <c r="G42" s="42">
        <f>SUM(BLUE:ORANGE!G42)</f>
        <v>0</v>
      </c>
      <c r="H42" s="42">
        <f>SUM(BLUE:ORANGE!H42)</f>
        <v>0</v>
      </c>
      <c r="I42" s="42">
        <f>SUM(BLUE:ORANGE!I42)</f>
        <v>0</v>
      </c>
      <c r="J42" s="42">
        <f>SUM(BLUE:ORANGE!J42)</f>
        <v>0</v>
      </c>
      <c r="K42" s="42">
        <f>SUM(BLUE:ORANGE!K42)</f>
        <v>0</v>
      </c>
      <c r="L42" s="42">
        <f>SUM(BLUE:ORANGE!L42)</f>
        <v>0</v>
      </c>
      <c r="M42" s="42">
        <f>SUM(BLUE:ORANGE!M42)</f>
        <v>0</v>
      </c>
      <c r="N42" s="88">
        <f>IFERROR(AVERAGEIF($B42:M42,"&gt;0 "),0)</f>
        <v>75.25</v>
      </c>
      <c r="O42" s="25">
        <f t="shared" si="7"/>
        <v>1.5410013380049058E-2</v>
      </c>
      <c r="P42" s="46"/>
      <c r="Q42" s="47"/>
      <c r="S42" s="91"/>
    </row>
    <row r="43" spans="1:21" s="8" customFormat="1">
      <c r="A43" s="54" t="s">
        <v>28</v>
      </c>
      <c r="B43" s="42">
        <f>SUM(BLUE:ORANGE!B43)</f>
        <v>253</v>
      </c>
      <c r="C43" s="42">
        <f>SUM(BLUE:ORANGE!C43)</f>
        <v>196</v>
      </c>
      <c r="D43" s="42">
        <f>SUM(BLUE:ORANGE!D43)</f>
        <v>145</v>
      </c>
      <c r="E43" s="42">
        <f>SUM(BLUE:ORANGE!E43)</f>
        <v>106</v>
      </c>
      <c r="F43" s="42">
        <f>SUM(BLUE:ORANGE!F43)</f>
        <v>102</v>
      </c>
      <c r="G43" s="42">
        <f>SUM(BLUE:ORANGE!G43)</f>
        <v>111</v>
      </c>
      <c r="H43" s="42">
        <f>SUM(BLUE:ORANGE!H43)</f>
        <v>125</v>
      </c>
      <c r="I43" s="42">
        <f>SUM(BLUE:ORANGE!I43)</f>
        <v>130</v>
      </c>
      <c r="J43" s="42">
        <f>SUM(BLUE:ORANGE!J43)</f>
        <v>127</v>
      </c>
      <c r="K43" s="42">
        <f>SUM(BLUE:ORANGE!K43)</f>
        <v>0</v>
      </c>
      <c r="L43" s="42">
        <f>SUM(BLUE:ORANGE!L43)</f>
        <v>0</v>
      </c>
      <c r="M43" s="42">
        <f>SUM(BLUE:ORANGE!M43)</f>
        <v>0</v>
      </c>
      <c r="N43" s="88">
        <f>IFERROR(AVERAGEIF($B43:M43,"&gt;0 "),0)</f>
        <v>143.88888888888889</v>
      </c>
      <c r="O43" s="25">
        <f t="shared" si="7"/>
        <v>2.9466175455390965E-2</v>
      </c>
      <c r="P43" s="46"/>
      <c r="Q43" s="47"/>
      <c r="S43" s="91"/>
    </row>
    <row r="44" spans="1:21" s="8" customFormat="1">
      <c r="A44" s="54" t="s">
        <v>29</v>
      </c>
      <c r="B44" s="42">
        <f>SUM(BLUE:ORANGE!B44)</f>
        <v>150</v>
      </c>
      <c r="C44" s="42">
        <f>SUM(BLUE:ORANGE!C44)</f>
        <v>175</v>
      </c>
      <c r="D44" s="42">
        <f>SUM(BLUE:ORANGE!D44)</f>
        <v>156</v>
      </c>
      <c r="E44" s="42">
        <f>SUM(BLUE:ORANGE!E44)</f>
        <v>190</v>
      </c>
      <c r="F44" s="42">
        <f>SUM(BLUE:ORANGE!F44)</f>
        <v>162</v>
      </c>
      <c r="G44" s="42">
        <f>SUM(BLUE:ORANGE!G44)</f>
        <v>193</v>
      </c>
      <c r="H44" s="42">
        <f>SUM(BLUE:ORANGE!H44)</f>
        <v>170</v>
      </c>
      <c r="I44" s="42">
        <f>SUM(BLUE:ORANGE!I44)</f>
        <v>193</v>
      </c>
      <c r="J44" s="42">
        <f>SUM(BLUE:ORANGE!J44)</f>
        <v>183</v>
      </c>
      <c r="K44" s="42">
        <f>SUM(BLUE:ORANGE!K44)</f>
        <v>0</v>
      </c>
      <c r="L44" s="42">
        <f>SUM(BLUE:ORANGE!L44)</f>
        <v>0</v>
      </c>
      <c r="M44" s="42">
        <f>SUM(BLUE:ORANGE!M44)</f>
        <v>0</v>
      </c>
      <c r="N44" s="88">
        <f>IFERROR(AVERAGEIF($B44:M44,"&gt;0 "),0)</f>
        <v>174.66666666666666</v>
      </c>
      <c r="O44" s="25">
        <f t="shared" si="7"/>
        <v>3.5768979008397372E-2</v>
      </c>
      <c r="P44" s="46"/>
      <c r="Q44" s="47"/>
      <c r="S44" s="91"/>
    </row>
    <row r="45" spans="1:21" s="8" customFormat="1">
      <c r="A45" s="54" t="s">
        <v>30</v>
      </c>
      <c r="B45" s="42">
        <f>SUM(BLUE:ORANGE!B45)</f>
        <v>0</v>
      </c>
      <c r="C45" s="42">
        <f>SUM(BLUE:ORANGE!C45)</f>
        <v>27</v>
      </c>
      <c r="D45" s="42">
        <f>SUM(BLUE:ORANGE!D45)</f>
        <v>0</v>
      </c>
      <c r="E45" s="42">
        <f>SUM(BLUE:ORANGE!E45)</f>
        <v>0</v>
      </c>
      <c r="F45" s="42">
        <f>SUM(BLUE:ORANGE!F45)</f>
        <v>0</v>
      </c>
      <c r="G45" s="42">
        <f>SUM(BLUE:ORANGE!G45)</f>
        <v>0</v>
      </c>
      <c r="H45" s="42">
        <f>SUM(BLUE:ORANGE!H45)</f>
        <v>0</v>
      </c>
      <c r="I45" s="42">
        <f>SUM(BLUE:ORANGE!I45)</f>
        <v>0</v>
      </c>
      <c r="J45" s="42">
        <f>SUM(BLUE:ORANGE!J45)</f>
        <v>0</v>
      </c>
      <c r="K45" s="42">
        <f>SUM(BLUE:ORANGE!K45)</f>
        <v>0</v>
      </c>
      <c r="L45" s="42">
        <f>SUM(BLUE:ORANGE!L45)</f>
        <v>0</v>
      </c>
      <c r="M45" s="42">
        <f>SUM(BLUE:ORANGE!M45)</f>
        <v>0</v>
      </c>
      <c r="N45" s="88">
        <f>IFERROR(AVERAGEIF($B45:M45,"&gt;0 "),0)</f>
        <v>27</v>
      </c>
      <c r="O45" s="25">
        <f t="shared" si="7"/>
        <v>5.5291742360308914E-3</v>
      </c>
      <c r="P45" s="46"/>
      <c r="Q45" s="47"/>
      <c r="S45" s="91"/>
    </row>
    <row r="46" spans="1:21" s="8" customFormat="1">
      <c r="A46" s="54" t="s">
        <v>31</v>
      </c>
      <c r="B46" s="42">
        <f>SUM(BLUE:ORANGE!B46)</f>
        <v>366</v>
      </c>
      <c r="C46" s="42">
        <f>SUM(BLUE:ORANGE!C46)</f>
        <v>327</v>
      </c>
      <c r="D46" s="42">
        <f>SUM(BLUE:ORANGE!D46)</f>
        <v>241</v>
      </c>
      <c r="E46" s="42">
        <f>SUM(BLUE:ORANGE!E46)</f>
        <v>269</v>
      </c>
      <c r="F46" s="42">
        <f>SUM(BLUE:ORANGE!F46)</f>
        <v>268</v>
      </c>
      <c r="G46" s="42">
        <f>SUM(BLUE:ORANGE!G46)</f>
        <v>222</v>
      </c>
      <c r="H46" s="42">
        <f>SUM(BLUE:ORANGE!H46)</f>
        <v>225</v>
      </c>
      <c r="I46" s="42">
        <f>SUM(BLUE:ORANGE!I46)</f>
        <v>271</v>
      </c>
      <c r="J46" s="42">
        <f>SUM(BLUE:ORANGE!J46)</f>
        <v>346</v>
      </c>
      <c r="K46" s="42">
        <f>SUM(BLUE:ORANGE!K46)</f>
        <v>0</v>
      </c>
      <c r="L46" s="42">
        <f>SUM(BLUE:ORANGE!L46)</f>
        <v>0</v>
      </c>
      <c r="M46" s="42">
        <f>SUM(BLUE:ORANGE!M46)</f>
        <v>0</v>
      </c>
      <c r="N46" s="88">
        <f>IFERROR(AVERAGEIF($B46:M46,"&gt;0 "),0)</f>
        <v>281.66666666666669</v>
      </c>
      <c r="O46" s="25">
        <f t="shared" si="7"/>
        <v>5.7680891721556833E-2</v>
      </c>
      <c r="P46" s="46"/>
      <c r="Q46" s="47"/>
      <c r="S46" s="91"/>
    </row>
    <row r="47" spans="1:21" s="8" customFormat="1">
      <c r="A47" s="54" t="s">
        <v>32</v>
      </c>
      <c r="B47" s="42">
        <f>SUM(BLUE:ORANGE!B47)</f>
        <v>102</v>
      </c>
      <c r="C47" s="42">
        <f>SUM(BLUE:ORANGE!C47)</f>
        <v>139</v>
      </c>
      <c r="D47" s="42">
        <f>SUM(BLUE:ORANGE!D47)</f>
        <v>179</v>
      </c>
      <c r="E47" s="42">
        <f>SUM(BLUE:ORANGE!E47)</f>
        <v>193</v>
      </c>
      <c r="F47" s="42">
        <f>SUM(BLUE:ORANGE!F47)</f>
        <v>249</v>
      </c>
      <c r="G47" s="42">
        <f>SUM(BLUE:ORANGE!G47)</f>
        <v>284</v>
      </c>
      <c r="H47" s="42">
        <f>SUM(BLUE:ORANGE!H47)</f>
        <v>308</v>
      </c>
      <c r="I47" s="42">
        <f>SUM(BLUE:ORANGE!I47)</f>
        <v>242</v>
      </c>
      <c r="J47" s="42">
        <f>SUM(BLUE:ORANGE!J47)</f>
        <v>229</v>
      </c>
      <c r="K47" s="42">
        <f>SUM(BLUE:ORANGE!K47)</f>
        <v>0</v>
      </c>
      <c r="L47" s="42">
        <f>SUM(BLUE:ORANGE!L47)</f>
        <v>0</v>
      </c>
      <c r="M47" s="42">
        <f>SUM(BLUE:ORANGE!M47)</f>
        <v>0</v>
      </c>
      <c r="N47" s="88">
        <f>IFERROR(AVERAGEIF($B47:M47,"&gt;0 "),0)</f>
        <v>213.88888888888889</v>
      </c>
      <c r="O47" s="25">
        <f t="shared" si="7"/>
        <v>4.3801071622878461E-2</v>
      </c>
      <c r="P47" s="46"/>
      <c r="Q47" s="47"/>
      <c r="S47" s="91"/>
    </row>
    <row r="48" spans="1:21" s="8" customFormat="1">
      <c r="A48" s="54" t="s">
        <v>33</v>
      </c>
      <c r="B48" s="42">
        <f>SUM(BLUE:ORANGE!B48)</f>
        <v>43</v>
      </c>
      <c r="C48" s="42">
        <f>SUM(BLUE:ORANGE!C48)</f>
        <v>57</v>
      </c>
      <c r="D48" s="42">
        <f>SUM(BLUE:ORANGE!D48)</f>
        <v>56</v>
      </c>
      <c r="E48" s="42">
        <f>SUM(BLUE:ORANGE!E48)</f>
        <v>39</v>
      </c>
      <c r="F48" s="42">
        <f>SUM(BLUE:ORANGE!F48)</f>
        <v>39</v>
      </c>
      <c r="G48" s="42">
        <f>SUM(BLUE:ORANGE!G48)</f>
        <v>40</v>
      </c>
      <c r="H48" s="42">
        <f>SUM(BLUE:ORANGE!H48)</f>
        <v>63</v>
      </c>
      <c r="I48" s="42">
        <f>SUM(BLUE:ORANGE!I48)</f>
        <v>66</v>
      </c>
      <c r="J48" s="42">
        <f>SUM(BLUE:ORANGE!J48)</f>
        <v>37</v>
      </c>
      <c r="K48" s="42">
        <f>SUM(BLUE:ORANGE!K48)</f>
        <v>0</v>
      </c>
      <c r="L48" s="42">
        <f>SUM(BLUE:ORANGE!L48)</f>
        <v>0</v>
      </c>
      <c r="M48" s="42">
        <f>SUM(BLUE:ORANGE!M48)</f>
        <v>0</v>
      </c>
      <c r="N48" s="88">
        <f>IFERROR(AVERAGEIF($B48:M48,"&gt;0 "),0)</f>
        <v>48.888888888888886</v>
      </c>
      <c r="O48" s="25">
        <f t="shared" si="7"/>
        <v>1.0011673513800791E-2</v>
      </c>
      <c r="P48" s="46"/>
      <c r="Q48" s="47"/>
      <c r="S48" s="91"/>
    </row>
    <row r="49" spans="1:21" s="8" customFormat="1">
      <c r="A49" s="54" t="s">
        <v>34</v>
      </c>
      <c r="B49" s="42">
        <f>SUM(BLUE:ORANGE!B49)</f>
        <v>6</v>
      </c>
      <c r="C49" s="42">
        <f>SUM(BLUE:ORANGE!C49)</f>
        <v>18</v>
      </c>
      <c r="D49" s="42">
        <f>SUM(BLUE:ORANGE!D49)</f>
        <v>1</v>
      </c>
      <c r="E49" s="42">
        <f>SUM(BLUE:ORANGE!E49)</f>
        <v>1</v>
      </c>
      <c r="F49" s="42">
        <f>SUM(BLUE:ORANGE!F49)</f>
        <v>1</v>
      </c>
      <c r="G49" s="42">
        <f>SUM(BLUE:ORANGE!G49)</f>
        <v>0</v>
      </c>
      <c r="H49" s="42">
        <f>SUM(BLUE:ORANGE!H49)</f>
        <v>0</v>
      </c>
      <c r="I49" s="42">
        <f>SUM(BLUE:ORANGE!I49)</f>
        <v>1</v>
      </c>
      <c r="J49" s="42">
        <f>SUM(BLUE:ORANGE!J49)</f>
        <v>0</v>
      </c>
      <c r="K49" s="42">
        <f>SUM(BLUE:ORANGE!K49)</f>
        <v>0</v>
      </c>
      <c r="L49" s="42">
        <f>SUM(BLUE:ORANGE!L49)</f>
        <v>0</v>
      </c>
      <c r="M49" s="42">
        <f>SUM(BLUE:ORANGE!M49)</f>
        <v>0</v>
      </c>
      <c r="N49" s="88">
        <f>IFERROR(AVERAGEIF($B49:M49,"&gt;0 "),0)</f>
        <v>4.666666666666667</v>
      </c>
      <c r="O49" s="25">
        <f t="shared" si="7"/>
        <v>9.5565974449916651E-4</v>
      </c>
      <c r="P49" s="46"/>
      <c r="Q49" s="47"/>
      <c r="S49" s="91"/>
    </row>
    <row r="50" spans="1:21" s="8" customFormat="1">
      <c r="A50" s="54" t="s">
        <v>35</v>
      </c>
      <c r="B50" s="42">
        <f>SUM(BLUE:ORANGE!B50)</f>
        <v>41</v>
      </c>
      <c r="C50" s="42">
        <f>SUM(BLUE:ORANGE!C50)</f>
        <v>34</v>
      </c>
      <c r="D50" s="42">
        <f>SUM(BLUE:ORANGE!D50)</f>
        <v>30</v>
      </c>
      <c r="E50" s="42">
        <f>SUM(BLUE:ORANGE!E50)</f>
        <v>45</v>
      </c>
      <c r="F50" s="42">
        <f>SUM(BLUE:ORANGE!F50)</f>
        <v>57</v>
      </c>
      <c r="G50" s="42">
        <f>SUM(BLUE:ORANGE!G50)</f>
        <v>54</v>
      </c>
      <c r="H50" s="42">
        <f>SUM(BLUE:ORANGE!H50)</f>
        <v>50</v>
      </c>
      <c r="I50" s="42">
        <f>SUM(BLUE:ORANGE!I50)</f>
        <v>46</v>
      </c>
      <c r="J50" s="42">
        <f>SUM(BLUE:ORANGE!J50)</f>
        <v>11</v>
      </c>
      <c r="K50" s="42">
        <f>SUM(BLUE:ORANGE!K50)</f>
        <v>0</v>
      </c>
      <c r="L50" s="42">
        <f>SUM(BLUE:ORANGE!L50)</f>
        <v>0</v>
      </c>
      <c r="M50" s="42">
        <f>SUM(BLUE:ORANGE!M50)</f>
        <v>0</v>
      </c>
      <c r="N50" s="88">
        <f>IFERROR(AVERAGEIF($B50:M50,"&gt;0 "),0)</f>
        <v>40.888888888888886</v>
      </c>
      <c r="O50" s="25">
        <f t="shared" si="7"/>
        <v>8.3733996660879332E-3</v>
      </c>
      <c r="P50" s="46"/>
      <c r="Q50" s="47"/>
      <c r="S50" s="91"/>
    </row>
    <row r="51" spans="1:21" s="8" customFormat="1">
      <c r="A51" s="54" t="s">
        <v>36</v>
      </c>
      <c r="B51" s="42">
        <f>SUM(BLUE:ORANGE!B51)</f>
        <v>1305</v>
      </c>
      <c r="C51" s="42">
        <f>SUM(BLUE:ORANGE!C51)</f>
        <v>1373</v>
      </c>
      <c r="D51" s="42">
        <f>SUM(BLUE:ORANGE!D51)</f>
        <v>1941</v>
      </c>
      <c r="E51" s="42">
        <f>SUM(BLUE:ORANGE!E51)</f>
        <v>1368</v>
      </c>
      <c r="F51" s="42">
        <f>SUM(BLUE:ORANGE!F51)</f>
        <v>2</v>
      </c>
      <c r="G51" s="42">
        <f>SUM(BLUE:ORANGE!G51)</f>
        <v>0</v>
      </c>
      <c r="H51" s="42">
        <f>SUM(BLUE:ORANGE!H51)</f>
        <v>1</v>
      </c>
      <c r="I51" s="42">
        <f>SUM(BLUE:ORANGE!I51)</f>
        <v>0</v>
      </c>
      <c r="J51" s="42">
        <f>SUM(BLUE:ORANGE!J51)</f>
        <v>1</v>
      </c>
      <c r="K51" s="42">
        <f>SUM(BLUE:ORANGE!K51)</f>
        <v>0</v>
      </c>
      <c r="L51" s="42">
        <f>SUM(BLUE:ORANGE!L51)</f>
        <v>0</v>
      </c>
      <c r="M51" s="42">
        <f>SUM(BLUE:ORANGE!M51)</f>
        <v>0</v>
      </c>
      <c r="N51" s="88">
        <f>IFERROR(AVERAGEIF($B51:M51,"&gt;0 "),0)</f>
        <v>855.85714285714289</v>
      </c>
      <c r="O51" s="25">
        <f t="shared" si="7"/>
        <v>0.17526604681513794</v>
      </c>
      <c r="P51" s="46"/>
      <c r="Q51" s="47"/>
      <c r="S51" s="91"/>
    </row>
    <row r="52" spans="1:21" s="8" customFormat="1">
      <c r="A52" s="63" t="s">
        <v>37</v>
      </c>
      <c r="B52" s="42">
        <f>SUM(BLUE:ORANGE!B52)</f>
        <v>0</v>
      </c>
      <c r="C52" s="42">
        <f>SUM(BLUE:ORANGE!C52)</f>
        <v>5</v>
      </c>
      <c r="D52" s="42">
        <f>SUM(BLUE:ORANGE!D52)</f>
        <v>0</v>
      </c>
      <c r="E52" s="42">
        <f>SUM(BLUE:ORANGE!E52)</f>
        <v>0</v>
      </c>
      <c r="F52" s="42">
        <f>SUM(BLUE:ORANGE!F52)</f>
        <v>0</v>
      </c>
      <c r="G52" s="42">
        <f>SUM(BLUE:ORANGE!G52)</f>
        <v>0</v>
      </c>
      <c r="H52" s="42">
        <f>SUM(BLUE:ORANGE!H52)</f>
        <v>0</v>
      </c>
      <c r="I52" s="42">
        <f>SUM(BLUE:ORANGE!I52)</f>
        <v>0</v>
      </c>
      <c r="J52" s="42">
        <f>SUM(BLUE:ORANGE!J52)</f>
        <v>0</v>
      </c>
      <c r="K52" s="42">
        <f>SUM(BLUE:ORANGE!K52)</f>
        <v>0</v>
      </c>
      <c r="L52" s="42">
        <f>SUM(BLUE:ORANGE!L52)</f>
        <v>0</v>
      </c>
      <c r="M52" s="42">
        <f>SUM(BLUE:ORANGE!M52)</f>
        <v>0</v>
      </c>
      <c r="N52" s="88">
        <f>IFERROR(AVERAGEIF($B52:M52,"&gt;0 "),0)</f>
        <v>5</v>
      </c>
      <c r="O52" s="25">
        <f t="shared" si="7"/>
        <v>1.0239211548205354E-3</v>
      </c>
      <c r="P52" s="46"/>
      <c r="Q52" s="47"/>
      <c r="S52" s="91"/>
    </row>
    <row r="53" spans="1:21" s="8" customFormat="1">
      <c r="A53" s="63" t="s">
        <v>38</v>
      </c>
      <c r="B53" s="42">
        <f>SUM(BLUE:ORANGE!B53)</f>
        <v>1299</v>
      </c>
      <c r="C53" s="42">
        <f>SUM(BLUE:ORANGE!C53)</f>
        <v>1143</v>
      </c>
      <c r="D53" s="42">
        <f>SUM(BLUE:ORANGE!D53)</f>
        <v>1403</v>
      </c>
      <c r="E53" s="42">
        <f>SUM(BLUE:ORANGE!E53)</f>
        <v>1373</v>
      </c>
      <c r="F53" s="42">
        <f>SUM(BLUE:ORANGE!F53)</f>
        <v>1597</v>
      </c>
      <c r="G53" s="42">
        <f>SUM(BLUE:ORANGE!G53)</f>
        <v>1624</v>
      </c>
      <c r="H53" s="42">
        <f>SUM(BLUE:ORANGE!H53)</f>
        <v>1611</v>
      </c>
      <c r="I53" s="42">
        <f>SUM(BLUE:ORANGE!I53)</f>
        <v>1719</v>
      </c>
      <c r="J53" s="42">
        <f>SUM(BLUE:ORANGE!J53)</f>
        <v>1626</v>
      </c>
      <c r="K53" s="42">
        <f>SUM(BLUE:ORANGE!K53)</f>
        <v>0</v>
      </c>
      <c r="L53" s="42">
        <f>SUM(BLUE:ORANGE!L53)</f>
        <v>0</v>
      </c>
      <c r="M53" s="42">
        <f>SUM(BLUE:ORANGE!M53)</f>
        <v>0</v>
      </c>
      <c r="N53" s="88">
        <f>IFERROR(AVERAGEIF($B53:M53,"&gt;0 "),0)</f>
        <v>1488.3333333333333</v>
      </c>
      <c r="O53" s="25">
        <f t="shared" si="7"/>
        <v>0.3047871970849127</v>
      </c>
      <c r="P53" s="46"/>
      <c r="Q53" s="47"/>
      <c r="S53" s="91"/>
    </row>
    <row r="54" spans="1:21" s="8" customFormat="1">
      <c r="A54" s="63" t="s">
        <v>39</v>
      </c>
      <c r="B54" s="42">
        <f>SUM(BLUE:ORANGE!B54)</f>
        <v>0</v>
      </c>
      <c r="C54" s="42">
        <f>SUM(BLUE:ORANGE!C54)</f>
        <v>176</v>
      </c>
      <c r="D54" s="42">
        <f>SUM(BLUE:ORANGE!D54)</f>
        <v>0</v>
      </c>
      <c r="E54" s="42">
        <f>SUM(BLUE:ORANGE!E54)</f>
        <v>0</v>
      </c>
      <c r="F54" s="42">
        <f>SUM(BLUE:ORANGE!F54)</f>
        <v>0</v>
      </c>
      <c r="G54" s="42">
        <f>SUM(BLUE:ORANGE!G54)</f>
        <v>0</v>
      </c>
      <c r="H54" s="42">
        <f>SUM(BLUE:ORANGE!H54)</f>
        <v>0</v>
      </c>
      <c r="I54" s="42">
        <f>SUM(BLUE:ORANGE!I54)</f>
        <v>0</v>
      </c>
      <c r="J54" s="42">
        <f>SUM(BLUE:ORANGE!J54)</f>
        <v>0</v>
      </c>
      <c r="K54" s="42">
        <f>SUM(BLUE:ORANGE!K54)</f>
        <v>0</v>
      </c>
      <c r="L54" s="42">
        <f>SUM(BLUE:ORANGE!L54)</f>
        <v>0</v>
      </c>
      <c r="M54" s="42">
        <f>SUM(BLUE:ORANGE!M54)</f>
        <v>0</v>
      </c>
      <c r="N54" s="88">
        <f>IFERROR(AVERAGEIF($B54:M54,"&gt;0 "),0)</f>
        <v>176</v>
      </c>
      <c r="O54" s="25">
        <f t="shared" si="7"/>
        <v>3.6042024649682848E-2</v>
      </c>
      <c r="P54" s="46"/>
      <c r="Q54" s="47"/>
      <c r="S54" s="91"/>
    </row>
    <row r="55" spans="1:21" s="8" customFormat="1">
      <c r="A55" s="63" t="s">
        <v>40</v>
      </c>
      <c r="B55" s="42">
        <f>SUM(BLUE:ORANGE!B55)</f>
        <v>307</v>
      </c>
      <c r="C55" s="42">
        <f>SUM(BLUE:ORANGE!C55)</f>
        <v>354</v>
      </c>
      <c r="D55" s="42">
        <f>SUM(BLUE:ORANGE!D55)</f>
        <v>316</v>
      </c>
      <c r="E55" s="42">
        <f>SUM(BLUE:ORANGE!E55)</f>
        <v>301</v>
      </c>
      <c r="F55" s="42">
        <f>SUM(BLUE:ORANGE!F55)</f>
        <v>262</v>
      </c>
      <c r="G55" s="42">
        <f>SUM(BLUE:ORANGE!G55)</f>
        <v>304</v>
      </c>
      <c r="H55" s="42">
        <f>SUM(BLUE:ORANGE!H55)</f>
        <v>250</v>
      </c>
      <c r="I55" s="42">
        <f>SUM(BLUE:ORANGE!I55)</f>
        <v>244</v>
      </c>
      <c r="J55" s="42">
        <f>SUM(BLUE:ORANGE!J55)</f>
        <v>237</v>
      </c>
      <c r="K55" s="42">
        <f>SUM(BLUE:ORANGE!K55)</f>
        <v>0</v>
      </c>
      <c r="L55" s="42">
        <f>SUM(BLUE:ORANGE!L55)</f>
        <v>0</v>
      </c>
      <c r="M55" s="42">
        <f>SUM(BLUE:ORANGE!M55)</f>
        <v>0</v>
      </c>
      <c r="N55" s="88">
        <f>IFERROR(AVERAGEIF($B55:M55,"&gt;0 "),0)</f>
        <v>286.11111111111109</v>
      </c>
      <c r="O55" s="25">
        <f t="shared" si="7"/>
        <v>5.8591043859175081E-2</v>
      </c>
      <c r="P55" s="46"/>
      <c r="Q55" s="47"/>
      <c r="S55" s="91"/>
    </row>
    <row r="56" spans="1:21" s="8" customFormat="1">
      <c r="A56" s="63" t="s">
        <v>41</v>
      </c>
      <c r="B56" s="42">
        <f>SUM(BLUE:ORANGE!B56)</f>
        <v>153</v>
      </c>
      <c r="C56" s="42">
        <f>SUM(BLUE:ORANGE!C56)</f>
        <v>147</v>
      </c>
      <c r="D56" s="42">
        <f>SUM(BLUE:ORANGE!D56)</f>
        <v>169</v>
      </c>
      <c r="E56" s="42">
        <f>SUM(BLUE:ORANGE!E56)</f>
        <v>139</v>
      </c>
      <c r="F56" s="42">
        <f>SUM(BLUE:ORANGE!F56)</f>
        <v>167</v>
      </c>
      <c r="G56" s="42">
        <f>SUM(BLUE:ORANGE!G56)</f>
        <v>177</v>
      </c>
      <c r="H56" s="42">
        <f>SUM(BLUE:ORANGE!H56)</f>
        <v>181</v>
      </c>
      <c r="I56" s="42">
        <f>SUM(BLUE:ORANGE!I56)</f>
        <v>225</v>
      </c>
      <c r="J56" s="42">
        <f>SUM(BLUE:ORANGE!J56)</f>
        <v>195</v>
      </c>
      <c r="K56" s="42">
        <f>SUM(BLUE:ORANGE!K56)</f>
        <v>0</v>
      </c>
      <c r="L56" s="42">
        <f>SUM(BLUE:ORANGE!L56)</f>
        <v>0</v>
      </c>
      <c r="M56" s="42">
        <f>SUM(BLUE:ORANGE!M56)</f>
        <v>0</v>
      </c>
      <c r="N56" s="88">
        <f>IFERROR(AVERAGEIF($B56:M56,"&gt;0 "),0)</f>
        <v>172.55555555555554</v>
      </c>
      <c r="O56" s="25">
        <f t="shared" si="7"/>
        <v>3.5336656743028702E-2</v>
      </c>
      <c r="P56" s="46"/>
      <c r="Q56" s="47"/>
      <c r="S56" s="91"/>
    </row>
    <row r="57" spans="1:21" s="8" customFormat="1">
      <c r="A57" s="63" t="s">
        <v>42</v>
      </c>
      <c r="B57" s="42">
        <f>SUM(BLUE:ORANGE!B57)</f>
        <v>114</v>
      </c>
      <c r="C57" s="42">
        <f>SUM(BLUE:ORANGE!C57)</f>
        <v>86</v>
      </c>
      <c r="D57" s="42">
        <f>SUM(BLUE:ORANGE!D57)</f>
        <v>113</v>
      </c>
      <c r="E57" s="42">
        <f>SUM(BLUE:ORANGE!E57)</f>
        <v>93</v>
      </c>
      <c r="F57" s="42">
        <f>SUM(BLUE:ORANGE!F57)</f>
        <v>119</v>
      </c>
      <c r="G57" s="42">
        <f>SUM(BLUE:ORANGE!G57)</f>
        <v>100</v>
      </c>
      <c r="H57" s="42">
        <f>SUM(BLUE:ORANGE!H57)</f>
        <v>80</v>
      </c>
      <c r="I57" s="42">
        <f>SUM(BLUE:ORANGE!I57)</f>
        <v>102</v>
      </c>
      <c r="J57" s="42">
        <f>SUM(BLUE:ORANGE!J57)</f>
        <v>115</v>
      </c>
      <c r="K57" s="42">
        <f>SUM(BLUE:ORANGE!K57)</f>
        <v>0</v>
      </c>
      <c r="L57" s="42">
        <f>SUM(BLUE:ORANGE!L57)</f>
        <v>0</v>
      </c>
      <c r="M57" s="42">
        <f>SUM(BLUE:ORANGE!M57)</f>
        <v>0</v>
      </c>
      <c r="N57" s="88">
        <f>IFERROR(AVERAGEIF($B57:M57,"&gt;0 "),0)</f>
        <v>102.44444444444444</v>
      </c>
      <c r="O57" s="25">
        <f t="shared" si="7"/>
        <v>2.0979006772100749E-2</v>
      </c>
      <c r="P57" s="46"/>
      <c r="Q57" s="47"/>
      <c r="S57" s="91"/>
    </row>
    <row r="58" spans="1:21" s="8" customFormat="1">
      <c r="A58" s="63" t="s">
        <v>43</v>
      </c>
      <c r="B58" s="42">
        <f>SUM(BLUE:ORANGE!B58)</f>
        <v>0</v>
      </c>
      <c r="C58" s="42">
        <f>SUM(BLUE:ORANGE!C58)</f>
        <v>24</v>
      </c>
      <c r="D58" s="42">
        <f>SUM(BLUE:ORANGE!D58)</f>
        <v>0</v>
      </c>
      <c r="E58" s="42">
        <f>SUM(BLUE:ORANGE!E58)</f>
        <v>0</v>
      </c>
      <c r="F58" s="42">
        <f>SUM(BLUE:ORANGE!F58)</f>
        <v>0</v>
      </c>
      <c r="G58" s="42">
        <f>SUM(BLUE:ORANGE!G58)</f>
        <v>0</v>
      </c>
      <c r="H58" s="42">
        <f>SUM(BLUE:ORANGE!H58)</f>
        <v>0</v>
      </c>
      <c r="I58" s="42">
        <f>SUM(BLUE:ORANGE!I58)</f>
        <v>0</v>
      </c>
      <c r="J58" s="42">
        <f>SUM(BLUE:ORANGE!J58)</f>
        <v>0</v>
      </c>
      <c r="K58" s="42">
        <f>SUM(BLUE:ORANGE!K58)</f>
        <v>0</v>
      </c>
      <c r="L58" s="42">
        <f>SUM(BLUE:ORANGE!L58)</f>
        <v>0</v>
      </c>
      <c r="M58" s="42">
        <f>SUM(BLUE:ORANGE!M58)</f>
        <v>0</v>
      </c>
      <c r="N58" s="88">
        <f>IFERROR(AVERAGEIF($B58:M58,"&gt;0 "),0)</f>
        <v>24</v>
      </c>
      <c r="O58" s="25">
        <f t="shared" si="7"/>
        <v>4.9148215431385704E-3</v>
      </c>
      <c r="P58" s="46"/>
      <c r="Q58" s="47"/>
      <c r="S58" s="91"/>
    </row>
    <row r="59" spans="1:21" s="8" customFormat="1">
      <c r="A59" s="63" t="s">
        <v>44</v>
      </c>
      <c r="B59" s="42">
        <f>SUM(BLUE:ORANGE!B59)</f>
        <v>0</v>
      </c>
      <c r="C59" s="42">
        <f>SUM(BLUE:ORANGE!C59)</f>
        <v>1</v>
      </c>
      <c r="D59" s="42">
        <f>SUM(BLUE:ORANGE!D59)</f>
        <v>0</v>
      </c>
      <c r="E59" s="42">
        <f>SUM(BLUE:ORANGE!E59)</f>
        <v>3</v>
      </c>
      <c r="F59" s="42">
        <f>SUM(BLUE:ORANGE!F59)</f>
        <v>0</v>
      </c>
      <c r="G59" s="42">
        <f>SUM(BLUE:ORANGE!G59)</f>
        <v>0</v>
      </c>
      <c r="H59" s="42">
        <f>SUM(BLUE:ORANGE!H59)</f>
        <v>0</v>
      </c>
      <c r="I59" s="42">
        <f>SUM(BLUE:ORANGE!I59)</f>
        <v>0</v>
      </c>
      <c r="J59" s="42">
        <f>SUM(BLUE:ORANGE!J59)</f>
        <v>0</v>
      </c>
      <c r="K59" s="42">
        <f>SUM(BLUE:ORANGE!K59)</f>
        <v>0</v>
      </c>
      <c r="L59" s="42">
        <f>SUM(BLUE:ORANGE!L59)</f>
        <v>0</v>
      </c>
      <c r="M59" s="42">
        <f>SUM(BLUE:ORANGE!M59)</f>
        <v>0</v>
      </c>
      <c r="N59" s="88">
        <f>IFERROR(AVERAGEIF($B59:M59,"&gt;0 "),0)</f>
        <v>2</v>
      </c>
      <c r="O59" s="25">
        <f t="shared" si="7"/>
        <v>4.0956846192821418E-4</v>
      </c>
      <c r="P59" s="46"/>
      <c r="Q59" s="47"/>
      <c r="S59" s="91"/>
    </row>
    <row r="60" spans="1:21" s="8" customFormat="1">
      <c r="A60" s="63" t="s">
        <v>45</v>
      </c>
      <c r="B60" s="42">
        <f>SUM(BLUE:ORANGE!B60)</f>
        <v>2</v>
      </c>
      <c r="C60" s="42">
        <f>SUM(BLUE:ORANGE!C60)</f>
        <v>1</v>
      </c>
      <c r="D60" s="42">
        <f>SUM(BLUE:ORANGE!D60)</f>
        <v>1</v>
      </c>
      <c r="E60" s="42">
        <f>SUM(BLUE:ORANGE!E60)</f>
        <v>0</v>
      </c>
      <c r="F60" s="42">
        <f>SUM(BLUE:ORANGE!F60)</f>
        <v>0</v>
      </c>
      <c r="G60" s="42">
        <f>SUM(BLUE:ORANGE!G60)</f>
        <v>1</v>
      </c>
      <c r="H60" s="42">
        <f>SUM(BLUE:ORANGE!H60)</f>
        <v>6</v>
      </c>
      <c r="I60" s="42">
        <f>SUM(BLUE:ORANGE!I60)</f>
        <v>76</v>
      </c>
      <c r="J60" s="42">
        <f>SUM(BLUE:ORANGE!J60)</f>
        <v>238</v>
      </c>
      <c r="K60" s="42">
        <f>SUM(BLUE:ORANGE!K60)</f>
        <v>0</v>
      </c>
      <c r="L60" s="42">
        <f>SUM(BLUE:ORANGE!L60)</f>
        <v>0</v>
      </c>
      <c r="M60" s="42">
        <f>SUM(BLUE:ORANGE!M60)</f>
        <v>0</v>
      </c>
      <c r="N60" s="88">
        <f>IFERROR(AVERAGEIF($B60:M60,"&gt;0 "),0)</f>
        <v>46.428571428571431</v>
      </c>
      <c r="O60" s="25">
        <f t="shared" si="7"/>
        <v>9.5078392947621163E-3</v>
      </c>
      <c r="P60" s="46"/>
      <c r="Q60" s="47"/>
    </row>
    <row r="61" spans="1:21" s="8" customFormat="1">
      <c r="A61" s="8" t="s">
        <v>46</v>
      </c>
      <c r="B61" s="42">
        <f>SUM(BLUE:ORANGE!B61)</f>
        <v>164</v>
      </c>
      <c r="C61" s="42">
        <f>SUM(BLUE:ORANGE!C61)</f>
        <v>0</v>
      </c>
      <c r="D61" s="42">
        <f>SUM(BLUE:ORANGE!D61)</f>
        <v>531</v>
      </c>
      <c r="E61" s="42">
        <f>SUM(BLUE:ORANGE!E61)</f>
        <v>186</v>
      </c>
      <c r="F61" s="42">
        <f>SUM(BLUE:ORANGE!F61)</f>
        <v>199</v>
      </c>
      <c r="G61" s="42">
        <f>SUM(BLUE:ORANGE!G61)</f>
        <v>941</v>
      </c>
      <c r="H61" s="42">
        <f>SUM(BLUE:ORANGE!H61)</f>
        <v>915</v>
      </c>
      <c r="I61" s="42">
        <f>SUM(BLUE:ORANGE!I61)</f>
        <v>1038</v>
      </c>
      <c r="J61" s="42">
        <f>SUM(BLUE:ORANGE!J61)</f>
        <v>811</v>
      </c>
      <c r="K61" s="42">
        <f>SUM(BLUE:ORANGE!K61)</f>
        <v>0</v>
      </c>
      <c r="L61" s="42">
        <f>SUM(BLUE:ORANGE!L61)</f>
        <v>0</v>
      </c>
      <c r="M61" s="42">
        <f>SUM(BLUE:ORANGE!M61)</f>
        <v>0</v>
      </c>
      <c r="N61" s="88">
        <f>IFERROR(AVERAGEIF($B61:M61,"&gt;0 "),0)</f>
        <v>598.125</v>
      </c>
      <c r="O61" s="25">
        <f t="shared" si="7"/>
        <v>0.12248656814540655</v>
      </c>
      <c r="P61" s="46"/>
      <c r="Q61" s="47"/>
      <c r="S61" s="91"/>
    </row>
    <row r="62" spans="1:21" s="36" customFormat="1" ht="13.5" thickBot="1">
      <c r="A62" s="49" t="s">
        <v>8</v>
      </c>
      <c r="B62" s="55">
        <f>SUM(B39:B61)</f>
        <v>4415</v>
      </c>
      <c r="C62" s="56">
        <f t="shared" ref="C62:N62" si="8">SUM(C39:C61)</f>
        <v>4409</v>
      </c>
      <c r="D62" s="57">
        <f t="shared" si="8"/>
        <v>5443</v>
      </c>
      <c r="E62" s="56">
        <f t="shared" si="8"/>
        <v>4478</v>
      </c>
      <c r="F62" s="57">
        <f t="shared" si="8"/>
        <v>3375</v>
      </c>
      <c r="G62" s="56">
        <f t="shared" si="8"/>
        <v>4140</v>
      </c>
      <c r="H62" s="57">
        <f t="shared" si="8"/>
        <v>4079</v>
      </c>
      <c r="I62" s="58">
        <f t="shared" si="8"/>
        <v>4509</v>
      </c>
      <c r="J62" s="58">
        <f t="shared" ref="J62:M62" si="9">SUM(J39:J61)</f>
        <v>4359</v>
      </c>
      <c r="K62" s="58">
        <f t="shared" si="9"/>
        <v>0</v>
      </c>
      <c r="L62" s="58">
        <f t="shared" si="9"/>
        <v>0</v>
      </c>
      <c r="M62" s="122">
        <f t="shared" si="9"/>
        <v>0</v>
      </c>
      <c r="N62" s="89">
        <f t="shared" si="8"/>
        <v>4883.188492063492</v>
      </c>
      <c r="O62" s="33">
        <f>SUM(O39:O61)</f>
        <v>0.99999999999999989</v>
      </c>
      <c r="P62" s="59"/>
      <c r="Q62" s="50"/>
      <c r="S62" s="92"/>
    </row>
    <row r="63" spans="1:21" ht="13.5" thickBot="1">
      <c r="A63" s="108" t="s">
        <v>77</v>
      </c>
      <c r="B63" s="38"/>
      <c r="C63" s="39"/>
      <c r="D63" s="39"/>
      <c r="E63" s="39"/>
      <c r="F63" s="39"/>
      <c r="G63" s="39"/>
      <c r="H63" s="39"/>
      <c r="I63" s="38"/>
      <c r="J63" s="38"/>
      <c r="K63" s="38"/>
      <c r="L63" s="38"/>
      <c r="M63" s="38"/>
      <c r="N63" s="38"/>
      <c r="O63" s="38"/>
      <c r="P63" s="38"/>
      <c r="Q63" s="40"/>
      <c r="S63" s="1"/>
      <c r="T63" s="62"/>
      <c r="U63" s="62"/>
    </row>
    <row r="64" spans="1:21" s="8" customFormat="1">
      <c r="A64" s="152" t="s">
        <v>94</v>
      </c>
      <c r="B64" s="42">
        <f>SUM(BLUE:ORANGE!B64)</f>
        <v>38</v>
      </c>
      <c r="C64" s="42">
        <f>SUM(BLUE:ORANGE!C64)</f>
        <v>0</v>
      </c>
      <c r="D64" s="42">
        <f>SUM(BLUE:ORANGE!D64)</f>
        <v>0</v>
      </c>
      <c r="E64" s="42">
        <f>SUM(BLUE:ORANGE!E64)</f>
        <v>0</v>
      </c>
      <c r="F64" s="42">
        <f>SUM(BLUE:ORANGE!F64)</f>
        <v>1</v>
      </c>
      <c r="G64" s="42">
        <f>SUM(BLUE:ORANGE!G64)</f>
        <v>0</v>
      </c>
      <c r="H64" s="42">
        <f>SUM(BLUE:ORANGE!H64)</f>
        <v>0</v>
      </c>
      <c r="I64" s="42">
        <f>SUM(BLUE:ORANGE!I64)</f>
        <v>3</v>
      </c>
      <c r="J64" s="42">
        <f>SUM(BLUE:ORANGE!J64)</f>
        <v>1</v>
      </c>
      <c r="K64" s="42">
        <f>SUM(BLUE:ORANGE!K64)</f>
        <v>0</v>
      </c>
      <c r="L64" s="42">
        <f>SUM(BLUE:ORANGE!L64)</f>
        <v>0</v>
      </c>
      <c r="M64" s="42">
        <f>SUM(BLUE:ORANGE!M64)</f>
        <v>0</v>
      </c>
      <c r="N64" s="87">
        <f>IFERROR(AVERAGEIF($B64:M64,"&gt;0 "),0)</f>
        <v>10.75</v>
      </c>
      <c r="O64" s="25">
        <f t="shared" ref="O64:O79" si="10">IFERROR(N64/$N$81,"0")</f>
        <v>2.3243043817727863E-2</v>
      </c>
      <c r="P64" s="46"/>
      <c r="Q64" s="47"/>
      <c r="S64" s="91"/>
    </row>
    <row r="65" spans="1:19" s="8" customFormat="1">
      <c r="A65" s="54" t="s">
        <v>48</v>
      </c>
      <c r="B65" s="42">
        <f>SUM(BLUE:ORANGE!B65)</f>
        <v>0</v>
      </c>
      <c r="C65" s="42">
        <f>SUM(BLUE:ORANGE!C65)</f>
        <v>0</v>
      </c>
      <c r="D65" s="42">
        <f>SUM(BLUE:ORANGE!D65)</f>
        <v>0</v>
      </c>
      <c r="E65" s="42">
        <f>SUM(BLUE:ORANGE!E65)</f>
        <v>1</v>
      </c>
      <c r="F65" s="42">
        <f>SUM(BLUE:ORANGE!F65)</f>
        <v>11</v>
      </c>
      <c r="G65" s="42">
        <f>SUM(BLUE:ORANGE!G65)</f>
        <v>15</v>
      </c>
      <c r="H65" s="42">
        <f>SUM(BLUE:ORANGE!H65)</f>
        <v>12</v>
      </c>
      <c r="I65" s="42">
        <f>SUM(BLUE:ORANGE!I65)</f>
        <v>4</v>
      </c>
      <c r="J65" s="42">
        <f>SUM(BLUE:ORANGE!J65)</f>
        <v>1</v>
      </c>
      <c r="K65" s="42">
        <f>SUM(BLUE:ORANGE!K65)</f>
        <v>0</v>
      </c>
      <c r="L65" s="42">
        <f>SUM(BLUE:ORANGE!L65)</f>
        <v>0</v>
      </c>
      <c r="M65" s="42">
        <f>SUM(BLUE:ORANGE!M65)</f>
        <v>0</v>
      </c>
      <c r="N65" s="88">
        <f>IFERROR(AVERAGEIF($B65:M65,"&gt;0 "),0)</f>
        <v>7.333333333333333</v>
      </c>
      <c r="O65" s="25">
        <f t="shared" si="10"/>
        <v>1.5855719813643813E-2</v>
      </c>
      <c r="P65" s="46"/>
      <c r="Q65" s="47"/>
      <c r="S65" s="91"/>
    </row>
    <row r="66" spans="1:19" s="8" customFormat="1">
      <c r="A66" s="54" t="s">
        <v>49</v>
      </c>
      <c r="B66" s="42">
        <f>SUM(BLUE:ORANGE!B66)</f>
        <v>0</v>
      </c>
      <c r="C66" s="42">
        <f>SUM(BLUE:ORANGE!C66)</f>
        <v>2</v>
      </c>
      <c r="D66" s="42">
        <f>SUM(BLUE:ORANGE!D66)</f>
        <v>1</v>
      </c>
      <c r="E66" s="42">
        <f>SUM(BLUE:ORANGE!E66)</f>
        <v>1</v>
      </c>
      <c r="F66" s="42">
        <f>SUM(BLUE:ORANGE!F66)</f>
        <v>11</v>
      </c>
      <c r="G66" s="42">
        <f>SUM(BLUE:ORANGE!G66)</f>
        <v>8</v>
      </c>
      <c r="H66" s="42">
        <f>SUM(BLUE:ORANGE!H66)</f>
        <v>1</v>
      </c>
      <c r="I66" s="42">
        <f>SUM(BLUE:ORANGE!I66)</f>
        <v>1</v>
      </c>
      <c r="J66" s="42">
        <f>SUM(BLUE:ORANGE!J66)</f>
        <v>0</v>
      </c>
      <c r="K66" s="42">
        <f>SUM(BLUE:ORANGE!K66)</f>
        <v>0</v>
      </c>
      <c r="L66" s="42">
        <f>SUM(BLUE:ORANGE!L66)</f>
        <v>0</v>
      </c>
      <c r="M66" s="42">
        <f>SUM(BLUE:ORANGE!M66)</f>
        <v>0</v>
      </c>
      <c r="N66" s="88">
        <f>IFERROR(AVERAGEIF($B66:M66,"&gt;0 "),0)</f>
        <v>3.5714285714285716</v>
      </c>
      <c r="O66" s="25">
        <f t="shared" si="10"/>
        <v>7.7219414676836752E-3</v>
      </c>
      <c r="P66" s="46"/>
      <c r="Q66" s="47"/>
      <c r="S66" s="91"/>
    </row>
    <row r="67" spans="1:19" s="8" customFormat="1">
      <c r="A67" s="54" t="s">
        <v>50</v>
      </c>
      <c r="B67" s="42">
        <f>SUM(BLUE:ORANGE!B67)</f>
        <v>57</v>
      </c>
      <c r="C67" s="42">
        <f>SUM(BLUE:ORANGE!C67)</f>
        <v>39</v>
      </c>
      <c r="D67" s="42">
        <f>SUM(BLUE:ORANGE!D67)</f>
        <v>53</v>
      </c>
      <c r="E67" s="42">
        <f>SUM(BLUE:ORANGE!E67)</f>
        <v>64</v>
      </c>
      <c r="F67" s="42">
        <f>SUM(BLUE:ORANGE!F67)</f>
        <v>76</v>
      </c>
      <c r="G67" s="42">
        <f>SUM(BLUE:ORANGE!G67)</f>
        <v>76</v>
      </c>
      <c r="H67" s="42">
        <f>SUM(BLUE:ORANGE!H67)</f>
        <v>49</v>
      </c>
      <c r="I67" s="42">
        <f>SUM(BLUE:ORANGE!I67)</f>
        <v>67</v>
      </c>
      <c r="J67" s="42">
        <f>SUM(BLUE:ORANGE!J67)</f>
        <v>56</v>
      </c>
      <c r="K67" s="42">
        <f>SUM(BLUE:ORANGE!K67)</f>
        <v>0</v>
      </c>
      <c r="L67" s="42">
        <f>SUM(BLUE:ORANGE!L67)</f>
        <v>0</v>
      </c>
      <c r="M67" s="42">
        <f>SUM(BLUE:ORANGE!M67)</f>
        <v>0</v>
      </c>
      <c r="N67" s="88">
        <f>IFERROR(AVERAGEIF($B67:M67,"&gt;0 "),0)</f>
        <v>59.666666666666664</v>
      </c>
      <c r="O67" s="25">
        <f t="shared" si="10"/>
        <v>0.12900790212010194</v>
      </c>
      <c r="P67" s="46"/>
      <c r="Q67" s="47"/>
      <c r="S67" s="91"/>
    </row>
    <row r="68" spans="1:19" s="8" customFormat="1">
      <c r="A68" s="54" t="s">
        <v>51</v>
      </c>
      <c r="B68" s="42">
        <f>SUM(BLUE:ORANGE!B68)</f>
        <v>1</v>
      </c>
      <c r="C68" s="42">
        <f>SUM(BLUE:ORANGE!C68)</f>
        <v>0</v>
      </c>
      <c r="D68" s="42">
        <f>SUM(BLUE:ORANGE!D68)</f>
        <v>0</v>
      </c>
      <c r="E68" s="42">
        <f>SUM(BLUE:ORANGE!E68)</f>
        <v>0</v>
      </c>
      <c r="F68" s="42">
        <f>SUM(BLUE:ORANGE!F68)</f>
        <v>0</v>
      </c>
      <c r="G68" s="42">
        <f>SUM(BLUE:ORANGE!G68)</f>
        <v>1</v>
      </c>
      <c r="H68" s="42">
        <f>SUM(BLUE:ORANGE!H68)</f>
        <v>0</v>
      </c>
      <c r="I68" s="42">
        <f>SUM(BLUE:ORANGE!I68)</f>
        <v>0</v>
      </c>
      <c r="J68" s="42">
        <f>SUM(BLUE:ORANGE!J68)</f>
        <v>0</v>
      </c>
      <c r="K68" s="42">
        <f>SUM(BLUE:ORANGE!K68)</f>
        <v>0</v>
      </c>
      <c r="L68" s="42">
        <f>SUM(BLUE:ORANGE!L68)</f>
        <v>0</v>
      </c>
      <c r="M68" s="42">
        <f>SUM(BLUE:ORANGE!M68)</f>
        <v>0</v>
      </c>
      <c r="N68" s="88">
        <f>IFERROR(AVERAGEIF($B68:M68,"&gt;0 "),0)</f>
        <v>1</v>
      </c>
      <c r="O68" s="25">
        <f t="shared" si="10"/>
        <v>2.1621436109514288E-3</v>
      </c>
      <c r="P68" s="46"/>
      <c r="Q68" s="47"/>
      <c r="S68" s="91"/>
    </row>
    <row r="69" spans="1:19" s="8" customFormat="1">
      <c r="A69" s="54" t="s">
        <v>52</v>
      </c>
      <c r="B69" s="42">
        <f>SUM(BLUE:ORANGE!B69)</f>
        <v>1</v>
      </c>
      <c r="C69" s="42">
        <f>SUM(BLUE:ORANGE!C69)</f>
        <v>1</v>
      </c>
      <c r="D69" s="42">
        <f>SUM(BLUE:ORANGE!D69)</f>
        <v>0</v>
      </c>
      <c r="E69" s="42">
        <f>SUM(BLUE:ORANGE!E69)</f>
        <v>0</v>
      </c>
      <c r="F69" s="42">
        <f>SUM(BLUE:ORANGE!F69)</f>
        <v>2</v>
      </c>
      <c r="G69" s="42">
        <f>SUM(BLUE:ORANGE!G69)</f>
        <v>1</v>
      </c>
      <c r="H69" s="42">
        <f>SUM(BLUE:ORANGE!H69)</f>
        <v>0</v>
      </c>
      <c r="I69" s="42">
        <f>SUM(BLUE:ORANGE!I69)</f>
        <v>0</v>
      </c>
      <c r="J69" s="42">
        <f>SUM(BLUE:ORANGE!J69)</f>
        <v>0</v>
      </c>
      <c r="K69" s="42">
        <f>SUM(BLUE:ORANGE!K69)</f>
        <v>0</v>
      </c>
      <c r="L69" s="42">
        <f>SUM(BLUE:ORANGE!L69)</f>
        <v>0</v>
      </c>
      <c r="M69" s="42">
        <f>SUM(BLUE:ORANGE!M69)</f>
        <v>0</v>
      </c>
      <c r="N69" s="88">
        <f>IFERROR(AVERAGEIF($B69:M69,"&gt;0 "),0)</f>
        <v>1.25</v>
      </c>
      <c r="O69" s="25">
        <f t="shared" si="10"/>
        <v>2.7026795136892864E-3</v>
      </c>
      <c r="P69" s="46"/>
      <c r="Q69" s="47"/>
      <c r="S69" s="91"/>
    </row>
    <row r="70" spans="1:19" s="8" customFormat="1">
      <c r="A70" s="54" t="s">
        <v>53</v>
      </c>
      <c r="B70" s="42">
        <f>SUM(BLUE:ORANGE!B70)</f>
        <v>142</v>
      </c>
      <c r="C70" s="42">
        <f>SUM(BLUE:ORANGE!C70)</f>
        <v>163</v>
      </c>
      <c r="D70" s="42">
        <f>SUM(BLUE:ORANGE!D70)</f>
        <v>211</v>
      </c>
      <c r="E70" s="42">
        <f>SUM(BLUE:ORANGE!E70)</f>
        <v>178</v>
      </c>
      <c r="F70" s="42">
        <f>SUM(BLUE:ORANGE!F70)</f>
        <v>175</v>
      </c>
      <c r="G70" s="42">
        <f>SUM(BLUE:ORANGE!G70)</f>
        <v>178</v>
      </c>
      <c r="H70" s="42">
        <f>SUM(BLUE:ORANGE!H70)</f>
        <v>177</v>
      </c>
      <c r="I70" s="42">
        <f>SUM(BLUE:ORANGE!I70)</f>
        <v>211</v>
      </c>
      <c r="J70" s="42">
        <f>SUM(BLUE:ORANGE!J70)</f>
        <v>117</v>
      </c>
      <c r="K70" s="42">
        <f>SUM(BLUE:ORANGE!K70)</f>
        <v>0</v>
      </c>
      <c r="L70" s="42">
        <f>SUM(BLUE:ORANGE!L70)</f>
        <v>0</v>
      </c>
      <c r="M70" s="42">
        <f>SUM(BLUE:ORANGE!M70)</f>
        <v>0</v>
      </c>
      <c r="N70" s="88">
        <f>IFERROR(AVERAGEIF($B70:M70,"&gt;0 "),0)</f>
        <v>172.44444444444446</v>
      </c>
      <c r="O70" s="25">
        <f t="shared" si="10"/>
        <v>0.3728496537996242</v>
      </c>
      <c r="P70" s="46"/>
      <c r="Q70" s="47"/>
      <c r="S70" s="91"/>
    </row>
    <row r="71" spans="1:19" s="8" customFormat="1">
      <c r="A71" s="54" t="s">
        <v>54</v>
      </c>
      <c r="B71" s="42">
        <f>SUM(BLUE:ORANGE!B71)</f>
        <v>8</v>
      </c>
      <c r="C71" s="42">
        <f>SUM(BLUE:ORANGE!C71)</f>
        <v>6</v>
      </c>
      <c r="D71" s="42">
        <f>SUM(BLUE:ORANGE!D71)</f>
        <v>8</v>
      </c>
      <c r="E71" s="42">
        <f>SUM(BLUE:ORANGE!E71)</f>
        <v>7</v>
      </c>
      <c r="F71" s="42">
        <f>SUM(BLUE:ORANGE!F71)</f>
        <v>8</v>
      </c>
      <c r="G71" s="42">
        <f>SUM(BLUE:ORANGE!G71)</f>
        <v>14</v>
      </c>
      <c r="H71" s="42">
        <f>SUM(BLUE:ORANGE!H71)</f>
        <v>13</v>
      </c>
      <c r="I71" s="42">
        <f>SUM(BLUE:ORANGE!I71)</f>
        <v>20</v>
      </c>
      <c r="J71" s="42">
        <f>SUM(BLUE:ORANGE!J71)</f>
        <v>39</v>
      </c>
      <c r="K71" s="42">
        <f>SUM(BLUE:ORANGE!K71)</f>
        <v>0</v>
      </c>
      <c r="L71" s="42">
        <f>SUM(BLUE:ORANGE!L71)</f>
        <v>0</v>
      </c>
      <c r="M71" s="42">
        <f>SUM(BLUE:ORANGE!M71)</f>
        <v>0</v>
      </c>
      <c r="N71" s="88">
        <f>IFERROR(AVERAGEIF($B71:M71,"&gt;0 "),0)</f>
        <v>13.666666666666666</v>
      </c>
      <c r="O71" s="25">
        <f t="shared" si="10"/>
        <v>2.9549296016336195E-2</v>
      </c>
      <c r="P71" s="46"/>
      <c r="Q71" s="47"/>
      <c r="S71" s="91"/>
    </row>
    <row r="72" spans="1:19" s="8" customFormat="1">
      <c r="A72" s="54" t="s">
        <v>30</v>
      </c>
      <c r="B72" s="42">
        <f>SUM(BLUE:ORANGE!B72)</f>
        <v>0</v>
      </c>
      <c r="C72" s="42">
        <f>SUM(BLUE:ORANGE!C72)</f>
        <v>0</v>
      </c>
      <c r="D72" s="42">
        <f>SUM(BLUE:ORANGE!D72)</f>
        <v>0</v>
      </c>
      <c r="E72" s="42">
        <f>SUM(BLUE:ORANGE!E72)</f>
        <v>0</v>
      </c>
      <c r="F72" s="42">
        <f>SUM(BLUE:ORANGE!F72)</f>
        <v>10</v>
      </c>
      <c r="G72" s="42">
        <f>SUM(BLUE:ORANGE!G72)</f>
        <v>5</v>
      </c>
      <c r="H72" s="42">
        <f>SUM(BLUE:ORANGE!H72)</f>
        <v>0</v>
      </c>
      <c r="I72" s="42">
        <f>SUM(BLUE:ORANGE!I72)</f>
        <v>14</v>
      </c>
      <c r="J72" s="42">
        <f>SUM(BLUE:ORANGE!J72)</f>
        <v>8</v>
      </c>
      <c r="K72" s="42">
        <f>SUM(BLUE:ORANGE!K72)</f>
        <v>0</v>
      </c>
      <c r="L72" s="42">
        <f>SUM(BLUE:ORANGE!L72)</f>
        <v>0</v>
      </c>
      <c r="M72" s="42">
        <f>SUM(BLUE:ORANGE!M72)</f>
        <v>0</v>
      </c>
      <c r="N72" s="88">
        <f>IFERROR(AVERAGEIF($B72:M72,"&gt;0 "),0)</f>
        <v>9.25</v>
      </c>
      <c r="O72" s="25">
        <f t="shared" si="10"/>
        <v>1.9999828401300719E-2</v>
      </c>
      <c r="P72" s="46"/>
      <c r="Q72" s="47"/>
      <c r="S72" s="91"/>
    </row>
    <row r="73" spans="1:19" s="8" customFormat="1">
      <c r="A73" s="54" t="s">
        <v>55</v>
      </c>
      <c r="B73" s="42">
        <f>SUM(BLUE:ORANGE!B73)</f>
        <v>15</v>
      </c>
      <c r="C73" s="42">
        <f>SUM(BLUE:ORANGE!C73)</f>
        <v>17</v>
      </c>
      <c r="D73" s="42">
        <f>SUM(BLUE:ORANGE!D73)</f>
        <v>38</v>
      </c>
      <c r="E73" s="42">
        <f>SUM(BLUE:ORANGE!E73)</f>
        <v>6</v>
      </c>
      <c r="F73" s="42">
        <f>SUM(BLUE:ORANGE!F73)</f>
        <v>15</v>
      </c>
      <c r="G73" s="42">
        <f>SUM(BLUE:ORANGE!G73)</f>
        <v>10</v>
      </c>
      <c r="H73" s="42">
        <f>SUM(BLUE:ORANGE!H73)</f>
        <v>42</v>
      </c>
      <c r="I73" s="42">
        <f>SUM(BLUE:ORANGE!I73)</f>
        <v>48</v>
      </c>
      <c r="J73" s="42">
        <f>SUM(BLUE:ORANGE!J73)</f>
        <v>108</v>
      </c>
      <c r="K73" s="42">
        <f>SUM(BLUE:ORANGE!K73)</f>
        <v>0</v>
      </c>
      <c r="L73" s="42">
        <f>SUM(BLUE:ORANGE!L73)</f>
        <v>0</v>
      </c>
      <c r="M73" s="42">
        <f>SUM(BLUE:ORANGE!M73)</f>
        <v>0</v>
      </c>
      <c r="N73" s="88">
        <f>IFERROR(AVERAGEIF($B73:M73,"&gt;0 "),0)</f>
        <v>33.222222222222221</v>
      </c>
      <c r="O73" s="25">
        <f t="shared" si="10"/>
        <v>7.1831215519386357E-2</v>
      </c>
      <c r="P73" s="46"/>
      <c r="Q73" s="47"/>
      <c r="S73" s="91"/>
    </row>
    <row r="74" spans="1:19" s="8" customFormat="1">
      <c r="A74" s="54" t="s">
        <v>56</v>
      </c>
      <c r="B74" s="42">
        <f>SUM(BLUE:ORANGE!B74)</f>
        <v>0</v>
      </c>
      <c r="C74" s="42">
        <f>SUM(BLUE:ORANGE!C74)</f>
        <v>0</v>
      </c>
      <c r="D74" s="42">
        <f>SUM(BLUE:ORANGE!D74)</f>
        <v>0</v>
      </c>
      <c r="E74" s="42">
        <f>SUM(BLUE:ORANGE!E74)</f>
        <v>0</v>
      </c>
      <c r="F74" s="42">
        <f>SUM(BLUE:ORANGE!F74)</f>
        <v>0</v>
      </c>
      <c r="G74" s="42">
        <f>SUM(BLUE:ORANGE!G74)</f>
        <v>0</v>
      </c>
      <c r="H74" s="42">
        <f>SUM(BLUE:ORANGE!H74)</f>
        <v>0</v>
      </c>
      <c r="I74" s="42">
        <f>SUM(BLUE:ORANGE!I74)</f>
        <v>0</v>
      </c>
      <c r="J74" s="42">
        <f>SUM(BLUE:ORANGE!J74)</f>
        <v>0</v>
      </c>
      <c r="K74" s="42">
        <f>SUM(BLUE:ORANGE!K74)</f>
        <v>0</v>
      </c>
      <c r="L74" s="42">
        <f>SUM(BLUE:ORANGE!L74)</f>
        <v>0</v>
      </c>
      <c r="M74" s="42">
        <f>SUM(BLUE:ORANGE!M74)</f>
        <v>0</v>
      </c>
      <c r="N74" s="88">
        <f>IFERROR(AVERAGEIF($B74:M74,"&gt;0 "),0)</f>
        <v>0</v>
      </c>
      <c r="O74" s="25">
        <f t="shared" si="10"/>
        <v>0</v>
      </c>
      <c r="P74" s="46"/>
      <c r="Q74" s="47"/>
      <c r="S74" s="91"/>
    </row>
    <row r="75" spans="1:19" s="8" customFormat="1">
      <c r="A75" s="54" t="s">
        <v>57</v>
      </c>
      <c r="B75" s="42">
        <f>SUM(BLUE:ORANGE!B75)</f>
        <v>92</v>
      </c>
      <c r="C75" s="42">
        <f>SUM(BLUE:ORANGE!C75)</f>
        <v>85</v>
      </c>
      <c r="D75" s="42">
        <f>SUM(BLUE:ORANGE!D75)</f>
        <v>101</v>
      </c>
      <c r="E75" s="42">
        <f>SUM(BLUE:ORANGE!E75)</f>
        <v>119</v>
      </c>
      <c r="F75" s="42">
        <f>SUM(BLUE:ORANGE!F75)</f>
        <v>122</v>
      </c>
      <c r="G75" s="42">
        <f>SUM(BLUE:ORANGE!G75)</f>
        <v>128</v>
      </c>
      <c r="H75" s="42">
        <f>SUM(BLUE:ORANGE!H75)</f>
        <v>132</v>
      </c>
      <c r="I75" s="42">
        <f>SUM(BLUE:ORANGE!I75)</f>
        <v>96</v>
      </c>
      <c r="J75" s="42">
        <f>SUM(BLUE:ORANGE!J75)</f>
        <v>113</v>
      </c>
      <c r="K75" s="42">
        <f>SUM(BLUE:ORANGE!K75)</f>
        <v>0</v>
      </c>
      <c r="L75" s="42">
        <f>SUM(BLUE:ORANGE!L75)</f>
        <v>0</v>
      </c>
      <c r="M75" s="42">
        <f>SUM(BLUE:ORANGE!M75)</f>
        <v>0</v>
      </c>
      <c r="N75" s="88">
        <f>IFERROR(AVERAGEIF($B75:M75,"&gt;0 "),0)</f>
        <v>109.77777777777777</v>
      </c>
      <c r="O75" s="25">
        <f t="shared" si="10"/>
        <v>0.23735532084666797</v>
      </c>
      <c r="P75" s="46"/>
      <c r="Q75" s="47"/>
      <c r="S75" s="91"/>
    </row>
    <row r="76" spans="1:19" s="8" customFormat="1">
      <c r="A76" s="54" t="s">
        <v>58</v>
      </c>
      <c r="B76" s="42">
        <f>SUM(BLUE:ORANGE!B76)</f>
        <v>8</v>
      </c>
      <c r="C76" s="42">
        <f>SUM(BLUE:ORANGE!C76)</f>
        <v>2</v>
      </c>
      <c r="D76" s="42">
        <f>SUM(BLUE:ORANGE!D76)</f>
        <v>1</v>
      </c>
      <c r="E76" s="42">
        <f>SUM(BLUE:ORANGE!E76)</f>
        <v>0</v>
      </c>
      <c r="F76" s="42">
        <f>SUM(BLUE:ORANGE!F76)</f>
        <v>2</v>
      </c>
      <c r="G76" s="42">
        <f>SUM(BLUE:ORANGE!G76)</f>
        <v>2</v>
      </c>
      <c r="H76" s="42">
        <f>SUM(BLUE:ORANGE!H76)</f>
        <v>7</v>
      </c>
      <c r="I76" s="42">
        <f>SUM(BLUE:ORANGE!I76)</f>
        <v>12</v>
      </c>
      <c r="J76" s="42">
        <f>SUM(BLUE:ORANGE!J76)</f>
        <v>17</v>
      </c>
      <c r="K76" s="42">
        <f>SUM(BLUE:ORANGE!K76)</f>
        <v>0</v>
      </c>
      <c r="L76" s="42">
        <f>SUM(BLUE:ORANGE!L76)</f>
        <v>0</v>
      </c>
      <c r="M76" s="42">
        <f>SUM(BLUE:ORANGE!M76)</f>
        <v>0</v>
      </c>
      <c r="N76" s="88">
        <f>IFERROR(AVERAGEIF($B76:M76,"&gt;0 "),0)</f>
        <v>6.375</v>
      </c>
      <c r="O76" s="25">
        <f t="shared" si="10"/>
        <v>1.378366551981536E-2</v>
      </c>
      <c r="P76" s="46"/>
      <c r="Q76" s="47"/>
      <c r="S76" s="91"/>
    </row>
    <row r="77" spans="1:19" s="8" customFormat="1">
      <c r="A77" s="54" t="s">
        <v>59</v>
      </c>
      <c r="B77" s="42">
        <f>SUM(BLUE:ORANGE!B77)</f>
        <v>0</v>
      </c>
      <c r="C77" s="42">
        <f>SUM(BLUE:ORANGE!C77)</f>
        <v>0</v>
      </c>
      <c r="D77" s="42">
        <f>SUM(BLUE:ORANGE!D77)</f>
        <v>0</v>
      </c>
      <c r="E77" s="42">
        <f>SUM(BLUE:ORANGE!E77)</f>
        <v>0</v>
      </c>
      <c r="F77" s="42">
        <f>SUM(BLUE:ORANGE!F77)</f>
        <v>0</v>
      </c>
      <c r="G77" s="42">
        <f>SUM(BLUE:ORANGE!G77)</f>
        <v>0</v>
      </c>
      <c r="H77" s="42">
        <f>SUM(BLUE:ORANGE!H77)</f>
        <v>0</v>
      </c>
      <c r="I77" s="42">
        <f>SUM(BLUE:ORANGE!I77)</f>
        <v>0</v>
      </c>
      <c r="J77" s="42">
        <f>SUM(BLUE:ORANGE!J77)</f>
        <v>0</v>
      </c>
      <c r="K77" s="42">
        <f>SUM(BLUE:ORANGE!K77)</f>
        <v>0</v>
      </c>
      <c r="L77" s="42">
        <f>SUM(BLUE:ORANGE!L77)</f>
        <v>0</v>
      </c>
      <c r="M77" s="42">
        <f>SUM(BLUE:ORANGE!M77)</f>
        <v>0</v>
      </c>
      <c r="N77" s="88">
        <f>IFERROR(AVERAGEIF($B77:M77,"&gt;0 "),0)</f>
        <v>0</v>
      </c>
      <c r="O77" s="25">
        <f t="shared" si="10"/>
        <v>0</v>
      </c>
      <c r="P77" s="46"/>
      <c r="Q77" s="47"/>
    </row>
    <row r="78" spans="1:19" s="8" customFormat="1">
      <c r="A78" s="54" t="s">
        <v>60</v>
      </c>
      <c r="B78" s="42">
        <f>SUM(BLUE:ORANGE!B78)</f>
        <v>3</v>
      </c>
      <c r="C78" s="42">
        <f>SUM(BLUE:ORANGE!C78)</f>
        <v>3</v>
      </c>
      <c r="D78" s="42">
        <f>SUM(BLUE:ORANGE!D78)</f>
        <v>4</v>
      </c>
      <c r="E78" s="42">
        <f>SUM(BLUE:ORANGE!E78)</f>
        <v>0</v>
      </c>
      <c r="F78" s="42">
        <f>SUM(BLUE:ORANGE!F78)</f>
        <v>1</v>
      </c>
      <c r="G78" s="42">
        <f>SUM(BLUE:ORANGE!G78)</f>
        <v>2</v>
      </c>
      <c r="H78" s="42">
        <f>SUM(BLUE:ORANGE!H78)</f>
        <v>3</v>
      </c>
      <c r="I78" s="42">
        <f>SUM(BLUE:ORANGE!I78)</f>
        <v>10</v>
      </c>
      <c r="J78" s="42">
        <f>SUM(BLUE:ORANGE!J78)</f>
        <v>3</v>
      </c>
      <c r="K78" s="42">
        <f>SUM(BLUE:ORANGE!K78)</f>
        <v>0</v>
      </c>
      <c r="L78" s="42">
        <f>SUM(BLUE:ORANGE!L78)</f>
        <v>0</v>
      </c>
      <c r="M78" s="42">
        <f>SUM(BLUE:ORANGE!M78)</f>
        <v>0</v>
      </c>
      <c r="N78" s="88">
        <f>IFERROR(AVERAGEIF($B78:M78,"&gt;0 "),0)</f>
        <v>3.625</v>
      </c>
      <c r="O78" s="25">
        <f t="shared" si="10"/>
        <v>7.8377705896989294E-3</v>
      </c>
      <c r="P78" s="46"/>
      <c r="Q78" s="47"/>
    </row>
    <row r="79" spans="1:19" s="8" customFormat="1">
      <c r="A79" s="54" t="s">
        <v>61</v>
      </c>
      <c r="B79" s="42">
        <f>SUM(BLUE:ORANGE!B79)</f>
        <v>0</v>
      </c>
      <c r="C79" s="42">
        <f>SUM(BLUE:ORANGE!C79)</f>
        <v>0</v>
      </c>
      <c r="D79" s="42">
        <f>SUM(BLUE:ORANGE!D79)</f>
        <v>0</v>
      </c>
      <c r="E79" s="42">
        <f>SUM(BLUE:ORANGE!E79)</f>
        <v>0</v>
      </c>
      <c r="F79" s="42">
        <f>SUM(BLUE:ORANGE!F79)</f>
        <v>0</v>
      </c>
      <c r="G79" s="42">
        <f>SUM(BLUE:ORANGE!G79)</f>
        <v>0</v>
      </c>
      <c r="H79" s="42">
        <f>SUM(BLUE:ORANGE!H79)</f>
        <v>0</v>
      </c>
      <c r="I79" s="42">
        <f>SUM(BLUE:ORANGE!I79)</f>
        <v>0</v>
      </c>
      <c r="J79" s="42">
        <f>SUM(BLUE:ORANGE!J79)</f>
        <v>19</v>
      </c>
      <c r="K79" s="42">
        <f>SUM(BLUE:ORANGE!K79)</f>
        <v>0</v>
      </c>
      <c r="L79" s="42">
        <f>SUM(BLUE:ORANGE!L79)</f>
        <v>0</v>
      </c>
      <c r="M79" s="42">
        <f>SUM(BLUE:ORANGE!M79)</f>
        <v>0</v>
      </c>
      <c r="N79" s="88">
        <f>IFERROR(AVERAGEIF($B79:M79,"&gt;0 "),0)</f>
        <v>19</v>
      </c>
      <c r="O79" s="25">
        <f t="shared" si="10"/>
        <v>4.1080728608077148E-2</v>
      </c>
      <c r="P79" s="46"/>
      <c r="Q79" s="47"/>
    </row>
    <row r="80" spans="1:19" s="8" customFormat="1">
      <c r="A80" s="54" t="s">
        <v>62</v>
      </c>
      <c r="B80" s="42">
        <f>SUM(BLUE:ORANGE!B80)</f>
        <v>18</v>
      </c>
      <c r="C80" s="42">
        <f>SUM(BLUE:ORANGE!C80)</f>
        <v>10</v>
      </c>
      <c r="D80" s="42">
        <f>SUM(BLUE:ORANGE!D80)</f>
        <v>15</v>
      </c>
      <c r="E80" s="42">
        <f>SUM(BLUE:ORANGE!E80)</f>
        <v>7</v>
      </c>
      <c r="F80" s="42">
        <f>SUM(BLUE:ORANGE!F80)</f>
        <v>13</v>
      </c>
      <c r="G80" s="42">
        <f>SUM(BLUE:ORANGE!G80)</f>
        <v>13</v>
      </c>
      <c r="H80" s="42">
        <f>SUM(BLUE:ORANGE!H80)</f>
        <v>5</v>
      </c>
      <c r="I80" s="42">
        <f>SUM(BLUE:ORANGE!I80)</f>
        <v>0</v>
      </c>
      <c r="J80" s="42">
        <f>SUM(BLUE:ORANGE!J80)</f>
        <v>0</v>
      </c>
      <c r="K80" s="42">
        <f>SUM(BLUE:ORANGE!K80)</f>
        <v>0</v>
      </c>
      <c r="L80" s="42">
        <f>SUM(BLUE:ORANGE!L80)</f>
        <v>0</v>
      </c>
      <c r="M80" s="42">
        <f>SUM(BLUE:ORANGE!M80)</f>
        <v>0</v>
      </c>
      <c r="N80" s="88">
        <f>IFERROR(AVERAGEIF($B80:M80,"&gt;0 "),0)</f>
        <v>11.571428571428571</v>
      </c>
      <c r="O80" s="25">
        <f>IFERROR(N80/$N$81,"0")</f>
        <v>2.5019090355295107E-2</v>
      </c>
      <c r="P80" s="46"/>
      <c r="Q80" s="47"/>
    </row>
    <row r="81" spans="1:19" s="36" customFormat="1" ht="13.5" thickBot="1">
      <c r="A81" s="49" t="s">
        <v>8</v>
      </c>
      <c r="B81" s="29">
        <f t="shared" ref="B81:I81" si="11">SUM(B64:B80)</f>
        <v>383</v>
      </c>
      <c r="C81" s="30">
        <f t="shared" si="11"/>
        <v>328</v>
      </c>
      <c r="D81" s="31">
        <f t="shared" si="11"/>
        <v>432</v>
      </c>
      <c r="E81" s="30">
        <f t="shared" si="11"/>
        <v>383</v>
      </c>
      <c r="F81" s="31">
        <f t="shared" si="11"/>
        <v>447</v>
      </c>
      <c r="G81" s="30">
        <f t="shared" si="11"/>
        <v>453</v>
      </c>
      <c r="H81" s="31">
        <f t="shared" si="11"/>
        <v>441</v>
      </c>
      <c r="I81" s="32">
        <f t="shared" si="11"/>
        <v>486</v>
      </c>
      <c r="J81" s="32">
        <f t="shared" ref="J81:M81" si="12">SUM(J64:J80)</f>
        <v>482</v>
      </c>
      <c r="K81" s="32">
        <f t="shared" si="12"/>
        <v>0</v>
      </c>
      <c r="L81" s="32">
        <f t="shared" si="12"/>
        <v>0</v>
      </c>
      <c r="M81" s="119">
        <f t="shared" si="12"/>
        <v>0</v>
      </c>
      <c r="N81" s="89">
        <f t="shared" ref="N81" si="13">SUM(N64:N80)</f>
        <v>462.50396825396825</v>
      </c>
      <c r="O81" s="33">
        <f>SUM(O64:O80)</f>
        <v>1</v>
      </c>
      <c r="P81" s="34"/>
      <c r="Q81" s="65"/>
    </row>
    <row r="82" spans="1:19" s="8" customFormat="1" ht="13.5" thickBot="1">
      <c r="A82" s="93" t="s">
        <v>78</v>
      </c>
      <c r="B82" s="67"/>
      <c r="C82" s="68"/>
      <c r="D82" s="68"/>
      <c r="E82" s="68"/>
      <c r="F82" s="68"/>
      <c r="G82" s="68"/>
      <c r="H82" s="68"/>
      <c r="I82" s="69"/>
      <c r="J82" s="110"/>
      <c r="K82" s="69"/>
      <c r="L82" s="69"/>
      <c r="M82" s="69"/>
      <c r="N82" s="101" t="s">
        <v>71</v>
      </c>
      <c r="O82" s="102"/>
      <c r="P82" s="224"/>
      <c r="Q82" s="225"/>
    </row>
    <row r="83" spans="1:19" s="72" customFormat="1">
      <c r="A83" s="94" t="s">
        <v>64</v>
      </c>
      <c r="B83" s="21">
        <f>SUM(BLUE:ORANGE!B83)</f>
        <v>0</v>
      </c>
      <c r="C83" s="21">
        <f>SUM(BLUE:ORANGE!C83)</f>
        <v>0</v>
      </c>
      <c r="D83" s="21">
        <f>SUM(BLUE:ORANGE!D83)</f>
        <v>0</v>
      </c>
      <c r="E83" s="21">
        <f>SUM(BLUE:ORANGE!E83)</f>
        <v>0</v>
      </c>
      <c r="F83" s="21">
        <f>SUM(BLUE:ORANGE!F83)</f>
        <v>0</v>
      </c>
      <c r="G83" s="21">
        <f>SUM(BLUE:ORANGE!G83)</f>
        <v>0</v>
      </c>
      <c r="H83" s="21">
        <f>SUM(BLUE:ORANGE!H83)</f>
        <v>0</v>
      </c>
      <c r="I83" s="21">
        <f>SUM(BLUE:ORANGE!I83)</f>
        <v>0</v>
      </c>
      <c r="J83" s="21">
        <f>SUM(BLUE:ORANGE!J83)</f>
        <v>0</v>
      </c>
      <c r="K83" s="21">
        <f>SUM(BLUE:ORANGE!K83)</f>
        <v>0</v>
      </c>
      <c r="L83" s="21">
        <f>SUM(BLUE:ORANGE!L83)</f>
        <v>0</v>
      </c>
      <c r="M83" s="21">
        <f>SUM(BLUE:ORANGE!M83)</f>
        <v>0</v>
      </c>
      <c r="N83" s="226">
        <f>IFERROR(AVERAGEIF($B83:M83,"&gt;0 "),0)</f>
        <v>0</v>
      </c>
      <c r="O83" s="227">
        <f>IFERROR(AVERAGEIF($B83:N83,"&gt;0 "),0)</f>
        <v>0</v>
      </c>
      <c r="P83" s="228"/>
      <c r="Q83" s="229"/>
    </row>
    <row r="84" spans="1:19" s="8" customFormat="1">
      <c r="A84" s="95" t="s">
        <v>65</v>
      </c>
      <c r="B84" s="74">
        <f>AVERAGE(BLUE:ORANGE!B84)</f>
        <v>19.033588056680159</v>
      </c>
      <c r="C84" s="74">
        <f>AVERAGE(BLUE:ORANGE!C84)</f>
        <v>18.786285425101216</v>
      </c>
      <c r="D84" s="74">
        <f>AVERAGE(BLUE:ORANGE!D84)</f>
        <v>19.465080971659919</v>
      </c>
      <c r="E84" s="74">
        <f>AVERAGE(BLUE:ORANGE!E84)</f>
        <v>18.995597165991903</v>
      </c>
      <c r="F84" s="74">
        <f>AVERAGE(BLUE:ORANGE!F84)</f>
        <v>18.972621457489879</v>
      </c>
      <c r="G84" s="74">
        <f>AVERAGE(BLUE:ORANGE!G84)</f>
        <v>18.600101214574899</v>
      </c>
      <c r="H84" s="74">
        <f>AVERAGE(BLUE:ORANGE!H84)</f>
        <v>18.870040485829961</v>
      </c>
      <c r="I84" s="74">
        <f>AVERAGE(BLUE:ORANGE!I84)</f>
        <v>18.745091093117409</v>
      </c>
      <c r="J84" s="74">
        <f>AVERAGE(BLUE:ORANGE!J84)</f>
        <v>18.661437246963562</v>
      </c>
      <c r="K84" s="74" t="e">
        <f>AVERAGE(BLUE:ORANGE!K84)</f>
        <v>#DIV/0!</v>
      </c>
      <c r="L84" s="74" t="e">
        <f>AVERAGE(BLUE:ORANGE!L84)</f>
        <v>#DIV/0!</v>
      </c>
      <c r="M84" s="74" t="e">
        <f>AVERAGE(BLUE:ORANGE!M84)</f>
        <v>#DIV/0!</v>
      </c>
      <c r="N84" s="215">
        <f>IFERROR(AVERAGEIF($B84:M84,"&gt;0 "),0)</f>
        <v>18.903315901934324</v>
      </c>
      <c r="O84" s="216">
        <f>IFERROR(AVERAGEIF($B84:N84,"&gt;0 "),0)</f>
        <v>18.903315901934324</v>
      </c>
      <c r="P84" s="217"/>
      <c r="Q84" s="218"/>
    </row>
    <row r="85" spans="1:19" s="8" customFormat="1">
      <c r="A85" s="96" t="s">
        <v>66</v>
      </c>
      <c r="B85" s="76">
        <f>AVERAGE(BLUE:ORANGE!B85)</f>
        <v>60.513031376518214</v>
      </c>
      <c r="C85" s="76">
        <f>AVERAGE(BLUE:ORANGE!C85)</f>
        <v>58.016320850202419</v>
      </c>
      <c r="D85" s="76">
        <f>AVERAGE(BLUE:ORANGE!D85)</f>
        <v>62.912272267206475</v>
      </c>
      <c r="E85" s="76">
        <f>AVERAGE(BLUE:ORANGE!E85)</f>
        <v>76.658436234817813</v>
      </c>
      <c r="F85" s="76">
        <f>AVERAGE(BLUE:ORANGE!F85)</f>
        <v>81.090870445344137</v>
      </c>
      <c r="G85" s="76">
        <f>AVERAGE(BLUE:ORANGE!G85)</f>
        <v>58.240040485829958</v>
      </c>
      <c r="H85" s="76">
        <f>AVERAGE(BLUE:ORANGE!H85)</f>
        <v>72.436811740890704</v>
      </c>
      <c r="I85" s="76">
        <f>AVERAGE(BLUE:ORANGE!I85)</f>
        <v>66.006007085020244</v>
      </c>
      <c r="J85" s="76">
        <f>AVERAGE(BLUE:ORANGE!J85)</f>
        <v>48.363107287449395</v>
      </c>
      <c r="K85" s="76" t="e">
        <f>AVERAGE(BLUE:ORANGE!K85)</f>
        <v>#DIV/0!</v>
      </c>
      <c r="L85" s="76" t="e">
        <f>AVERAGE(BLUE:ORANGE!L85)</f>
        <v>#DIV/0!</v>
      </c>
      <c r="M85" s="76" t="e">
        <f>AVERAGE(BLUE:ORANGE!M85)</f>
        <v>#DIV/0!</v>
      </c>
      <c r="N85" s="203">
        <f>IFERROR(AVERAGEIF($B85:M85,"&gt;0 "),0)</f>
        <v>64.915210863697723</v>
      </c>
      <c r="O85" s="204">
        <f>IFERROR(AVERAGEIF($B85:N85,"&gt;0 "),0)</f>
        <v>64.915210863697709</v>
      </c>
      <c r="P85" s="205"/>
      <c r="Q85" s="206"/>
      <c r="S85" s="91"/>
    </row>
    <row r="86" spans="1:19" s="8" customFormat="1" ht="25.5">
      <c r="A86" s="41" t="s">
        <v>67</v>
      </c>
      <c r="B86" s="77">
        <f>IFERROR(B23/B24,"0%")</f>
        <v>0.36876726746480726</v>
      </c>
      <c r="C86" s="83">
        <f t="shared" ref="C86:I86" si="14">IFERROR(C23/C24,"0%")</f>
        <v>0.35786905246034972</v>
      </c>
      <c r="D86" s="84">
        <f t="shared" si="14"/>
        <v>0.28917120387174833</v>
      </c>
      <c r="E86" s="83">
        <f t="shared" si="14"/>
        <v>0.36106729758149314</v>
      </c>
      <c r="F86" s="84">
        <f t="shared" si="14"/>
        <v>0.51411136536994662</v>
      </c>
      <c r="G86" s="83">
        <f t="shared" si="14"/>
        <v>0.48013582342954159</v>
      </c>
      <c r="H86" s="84">
        <f t="shared" si="14"/>
        <v>0.47872217737285205</v>
      </c>
      <c r="I86" s="85">
        <f t="shared" si="14"/>
        <v>0.45073674950516823</v>
      </c>
      <c r="J86" s="85">
        <f t="shared" ref="J86:M86" si="15">IFERROR(J23/J24,"0%")</f>
        <v>0.45385830324909748</v>
      </c>
      <c r="K86" s="85" t="str">
        <f t="shared" si="15"/>
        <v>0%</v>
      </c>
      <c r="L86" s="85" t="str">
        <f t="shared" si="15"/>
        <v>0%</v>
      </c>
      <c r="M86" s="85" t="str">
        <f t="shared" si="15"/>
        <v>0%</v>
      </c>
      <c r="N86" s="207">
        <f>IFERROR(AVERAGEIF($B86:M86,"&gt;0 "),0)</f>
        <v>0.41715991558944487</v>
      </c>
      <c r="O86" s="208">
        <f>IFERROR(AVERAGEIF($B86:N86,"&gt;0 "),0)</f>
        <v>0.41715991558944487</v>
      </c>
      <c r="P86" s="209"/>
      <c r="Q86" s="210"/>
      <c r="R86" s="1"/>
    </row>
    <row r="87" spans="1:19" s="8" customFormat="1" ht="13.5" thickBot="1">
      <c r="A87" s="98" t="s">
        <v>68</v>
      </c>
      <c r="B87" s="79">
        <f>IFERROR(B23/(B22+B23),"0%")</f>
        <v>0.87978656622724416</v>
      </c>
      <c r="C87" s="80">
        <f t="shared" ref="C87:I87" si="16">IFERROR(C23/(C22+C23),"0%")</f>
        <v>0.88948787061994605</v>
      </c>
      <c r="D87" s="81">
        <f t="shared" si="16"/>
        <v>0.84691708008504607</v>
      </c>
      <c r="E87" s="80">
        <f t="shared" si="16"/>
        <v>0.87763578274760379</v>
      </c>
      <c r="F87" s="81">
        <f t="shared" si="16"/>
        <v>0.90046760187040753</v>
      </c>
      <c r="G87" s="80">
        <f t="shared" si="16"/>
        <v>0.90351437699680515</v>
      </c>
      <c r="H87" s="81">
        <f t="shared" si="16"/>
        <v>0.90396341463414631</v>
      </c>
      <c r="I87" s="82">
        <f t="shared" si="16"/>
        <v>0.89400218102508178</v>
      </c>
      <c r="J87" s="82">
        <f t="shared" ref="J87:M87" si="17">IFERROR(J23/(J22+J23),"0%")</f>
        <v>0.89300776914539404</v>
      </c>
      <c r="K87" s="82" t="str">
        <f t="shared" si="17"/>
        <v>0%</v>
      </c>
      <c r="L87" s="82" t="str">
        <f t="shared" si="17"/>
        <v>0%</v>
      </c>
      <c r="M87" s="82" t="str">
        <f t="shared" si="17"/>
        <v>0%</v>
      </c>
      <c r="N87" s="211">
        <f>IFERROR(AVERAGEIF($B87:M87,"&gt;0 "),0)</f>
        <v>0.88764251592796384</v>
      </c>
      <c r="O87" s="212">
        <f>IFERROR(AVERAGEIF($B87:N87,"&gt;0 "),0)</f>
        <v>0.88764251592796373</v>
      </c>
      <c r="P87" s="213"/>
      <c r="Q87" s="214"/>
    </row>
    <row r="88" spans="1:19" s="8" customFormat="1">
      <c r="A88" s="6"/>
      <c r="B88" s="7"/>
      <c r="C88" s="7"/>
      <c r="D88" s="7"/>
      <c r="E88" s="7"/>
      <c r="F88" s="109"/>
      <c r="G88" s="7"/>
      <c r="H88" s="7"/>
      <c r="I88" s="7"/>
      <c r="J88" s="7"/>
      <c r="K88" s="7"/>
      <c r="L88" s="7"/>
      <c r="M88" s="7"/>
      <c r="N88" s="7"/>
      <c r="O88" s="7"/>
      <c r="P88" s="7"/>
      <c r="Q88" s="7"/>
      <c r="S88" s="4"/>
    </row>
  </sheetData>
  <mergeCells count="29">
    <mergeCell ref="A1:Q1"/>
    <mergeCell ref="A2:Q2"/>
    <mergeCell ref="A3:Q3"/>
    <mergeCell ref="A15:A16"/>
    <mergeCell ref="B15:B16"/>
    <mergeCell ref="C15:C16"/>
    <mergeCell ref="D15:D16"/>
    <mergeCell ref="E15:E16"/>
    <mergeCell ref="F15:F16"/>
    <mergeCell ref="G15:G16"/>
    <mergeCell ref="N84:O84"/>
    <mergeCell ref="P84:Q84"/>
    <mergeCell ref="H15:H16"/>
    <mergeCell ref="I15:I16"/>
    <mergeCell ref="J15:J16"/>
    <mergeCell ref="K15:K16"/>
    <mergeCell ref="L15:L16"/>
    <mergeCell ref="M15:M16"/>
    <mergeCell ref="N15:O15"/>
    <mergeCell ref="P15:Q15"/>
    <mergeCell ref="P82:Q82"/>
    <mergeCell ref="N83:O83"/>
    <mergeCell ref="P83:Q83"/>
    <mergeCell ref="N85:O85"/>
    <mergeCell ref="P85:Q85"/>
    <mergeCell ref="N86:O86"/>
    <mergeCell ref="P86:Q86"/>
    <mergeCell ref="N87:O87"/>
    <mergeCell ref="P87:Q87"/>
  </mergeCells>
  <printOptions horizontalCentered="1"/>
  <pageMargins left="0.25" right="0.25" top="0.5" bottom="0.5" header="0.3" footer="0.3"/>
  <pageSetup scale="44" orientation="portrait" errors="blank" r:id="rId1"/>
  <headerFooter differentFirst="1" alignWithMargins="0">
    <oddFooter>&amp;C&amp;"CG Times,Bold"&amp;8&amp;P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
  <sheetViews>
    <sheetView view="pageBreakPreview" topLeftCell="A56" zoomScale="80" zoomScaleNormal="90" zoomScaleSheetLayoutView="80" workbookViewId="0">
      <selection activeCell="A64" sqref="A64"/>
    </sheetView>
  </sheetViews>
  <sheetFormatPr defaultRowHeight="12.75"/>
  <cols>
    <col min="1" max="1" width="24.140625" style="1" customWidth="1"/>
    <col min="2" max="17" width="12.7109375" style="1" customWidth="1"/>
    <col min="18" max="18" width="9.85546875" style="1" bestFit="1" customWidth="1"/>
    <col min="19" max="19" width="12.140625" style="2" bestFit="1" customWidth="1"/>
    <col min="20" max="16384" width="9.140625" style="1"/>
  </cols>
  <sheetData>
    <row r="1" spans="1:19" ht="23.25">
      <c r="A1" s="230" t="str">
        <f>[1]TOC!A1</f>
        <v xml:space="preserve">Los Angeles County MTA Blue Line </v>
      </c>
      <c r="B1" s="230"/>
      <c r="C1" s="230"/>
      <c r="D1" s="230"/>
      <c r="E1" s="230"/>
      <c r="F1" s="230"/>
      <c r="G1" s="230"/>
      <c r="H1" s="230"/>
      <c r="I1" s="230"/>
      <c r="J1" s="230"/>
      <c r="K1" s="230"/>
      <c r="L1" s="230"/>
      <c r="M1" s="230"/>
      <c r="N1" s="230"/>
      <c r="O1" s="230"/>
      <c r="P1" s="230"/>
      <c r="Q1" s="230"/>
    </row>
    <row r="2" spans="1:19" s="3" customFormat="1" ht="23.25">
      <c r="A2" s="230" t="s">
        <v>0</v>
      </c>
      <c r="B2" s="230"/>
      <c r="C2" s="230"/>
      <c r="D2" s="230"/>
      <c r="E2" s="230"/>
      <c r="F2" s="230"/>
      <c r="G2" s="230"/>
      <c r="H2" s="230"/>
      <c r="I2" s="230"/>
      <c r="J2" s="230"/>
      <c r="K2" s="230"/>
      <c r="L2" s="230"/>
      <c r="M2" s="230"/>
      <c r="N2" s="230"/>
      <c r="O2" s="230"/>
      <c r="P2" s="230"/>
      <c r="Q2" s="230"/>
      <c r="S2" s="4"/>
    </row>
    <row r="3" spans="1:19" s="3" customFormat="1" ht="23.25">
      <c r="A3" s="230" t="s">
        <v>1</v>
      </c>
      <c r="B3" s="230"/>
      <c r="C3" s="230"/>
      <c r="D3" s="230"/>
      <c r="E3" s="230"/>
      <c r="F3" s="230"/>
      <c r="G3" s="230"/>
      <c r="H3" s="230"/>
      <c r="I3" s="230"/>
      <c r="J3" s="230"/>
      <c r="K3" s="230"/>
      <c r="L3" s="230"/>
      <c r="M3" s="230"/>
      <c r="N3" s="230"/>
      <c r="O3" s="230"/>
      <c r="P3" s="230"/>
      <c r="Q3" s="230"/>
      <c r="S3" s="4"/>
    </row>
    <row r="4" spans="1:19" s="3" customFormat="1" ht="23.25">
      <c r="A4" s="5"/>
      <c r="B4" s="5"/>
      <c r="C4" s="5"/>
      <c r="D4" s="5"/>
      <c r="E4" s="5"/>
      <c r="F4" s="5"/>
      <c r="G4" s="5"/>
      <c r="H4" s="5"/>
      <c r="I4" s="5"/>
      <c r="J4" s="5"/>
      <c r="K4" s="5"/>
      <c r="L4" s="5"/>
      <c r="M4" s="5"/>
      <c r="N4" s="5"/>
      <c r="O4" s="5"/>
      <c r="P4" s="5"/>
      <c r="Q4" s="5">
        <v>2018</v>
      </c>
      <c r="S4" s="4"/>
    </row>
    <row r="5" spans="1:19" s="8" customFormat="1">
      <c r="A5" s="6"/>
      <c r="B5" s="7"/>
      <c r="C5" s="7"/>
      <c r="D5" s="7"/>
      <c r="E5" s="7"/>
      <c r="F5" s="7"/>
      <c r="G5" s="7"/>
      <c r="H5" s="7"/>
      <c r="I5" s="7"/>
      <c r="J5" s="7"/>
      <c r="K5" s="7"/>
      <c r="L5" s="7"/>
      <c r="M5" s="7"/>
      <c r="N5" s="7"/>
      <c r="O5" s="7"/>
      <c r="P5" s="7"/>
      <c r="Q5" s="7"/>
      <c r="S5" s="4"/>
    </row>
    <row r="6" spans="1:19" s="8" customFormat="1">
      <c r="A6" s="6"/>
      <c r="B6" s="7"/>
      <c r="C6" s="7"/>
      <c r="D6" s="7"/>
      <c r="E6" s="7"/>
      <c r="F6" s="7"/>
      <c r="G6" s="7"/>
      <c r="H6" s="7"/>
      <c r="I6" s="7"/>
      <c r="J6" s="7"/>
      <c r="K6" s="7"/>
      <c r="L6" s="7"/>
      <c r="M6" s="7"/>
      <c r="N6" s="7"/>
      <c r="O6" s="7"/>
      <c r="P6" s="7"/>
      <c r="Q6" s="7"/>
      <c r="S6" s="4"/>
    </row>
    <row r="7" spans="1:19" s="8" customFormat="1">
      <c r="A7" s="6"/>
      <c r="B7" s="7"/>
      <c r="C7" s="7"/>
      <c r="D7" s="7"/>
      <c r="E7" s="7"/>
      <c r="F7" s="7"/>
      <c r="G7" s="7"/>
      <c r="H7" s="7"/>
      <c r="I7" s="7"/>
      <c r="J7" s="7"/>
      <c r="K7" s="7"/>
      <c r="L7" s="7"/>
      <c r="M7" s="7"/>
      <c r="N7" s="7"/>
      <c r="O7" s="7"/>
      <c r="P7" s="7"/>
      <c r="Q7" s="7"/>
      <c r="S7" s="4"/>
    </row>
    <row r="8" spans="1:19" s="8" customFormat="1">
      <c r="A8" s="6"/>
      <c r="B8" s="7"/>
      <c r="C8" s="7"/>
      <c r="D8" s="7"/>
      <c r="E8" s="7"/>
      <c r="F8" s="7"/>
      <c r="G8" s="7"/>
      <c r="H8" s="7"/>
      <c r="I8" s="7"/>
      <c r="J8" s="7"/>
      <c r="K8" s="7"/>
      <c r="L8" s="7"/>
      <c r="M8" s="7"/>
      <c r="N8" s="7"/>
      <c r="O8" s="7"/>
      <c r="P8" s="7"/>
      <c r="Q8" s="7"/>
      <c r="S8" s="4"/>
    </row>
    <row r="9" spans="1:19" s="8" customFormat="1">
      <c r="A9" s="6"/>
      <c r="B9" s="7"/>
      <c r="C9" s="7"/>
      <c r="D9" s="7"/>
      <c r="E9" s="7"/>
      <c r="F9" s="7"/>
      <c r="G9" s="7"/>
      <c r="H9" s="7"/>
      <c r="I9" s="7"/>
      <c r="J9" s="7"/>
      <c r="K9" s="7"/>
      <c r="L9" s="7"/>
      <c r="M9" s="7"/>
      <c r="N9" s="7"/>
      <c r="O9" s="7"/>
      <c r="P9" s="7"/>
      <c r="Q9" s="7"/>
      <c r="S9" s="4"/>
    </row>
    <row r="10" spans="1:19" s="8" customFormat="1">
      <c r="A10" s="6"/>
      <c r="B10" s="7"/>
      <c r="C10" s="7"/>
      <c r="D10" s="7"/>
      <c r="E10" s="7"/>
      <c r="F10" s="7"/>
      <c r="G10" s="7"/>
      <c r="H10" s="7"/>
      <c r="I10" s="7"/>
      <c r="J10" s="7"/>
      <c r="K10" s="7"/>
      <c r="L10" s="7"/>
      <c r="M10" s="7"/>
      <c r="N10" s="7"/>
      <c r="O10" s="7"/>
      <c r="P10" s="7"/>
      <c r="Q10" s="7"/>
      <c r="S10" s="4"/>
    </row>
    <row r="11" spans="1:19" s="8" customFormat="1">
      <c r="A11" s="6"/>
      <c r="B11" s="7"/>
      <c r="C11" s="7"/>
      <c r="D11" s="7"/>
      <c r="E11" s="7"/>
      <c r="F11" s="7"/>
      <c r="G11" s="7"/>
      <c r="H11" s="7"/>
      <c r="I11" s="7"/>
      <c r="J11" s="7"/>
      <c r="K11" s="7"/>
      <c r="L11" s="7"/>
      <c r="M11" s="7"/>
      <c r="N11" s="7"/>
      <c r="O11" s="7"/>
      <c r="P11" s="7"/>
      <c r="Q11" s="7"/>
      <c r="S11" s="4"/>
    </row>
    <row r="12" spans="1:19" s="8" customFormat="1">
      <c r="A12" s="6"/>
      <c r="B12" s="7"/>
      <c r="C12" s="7"/>
      <c r="D12" s="7"/>
      <c r="E12" s="7"/>
      <c r="F12" s="7"/>
      <c r="G12" s="7"/>
      <c r="H12" s="7"/>
      <c r="I12" s="7"/>
      <c r="J12" s="7"/>
      <c r="K12" s="7"/>
      <c r="L12" s="7"/>
      <c r="M12" s="7"/>
      <c r="N12" s="7"/>
      <c r="O12" s="7"/>
      <c r="P12" s="7"/>
      <c r="Q12" s="7"/>
      <c r="S12" s="4"/>
    </row>
    <row r="13" spans="1:19" s="8" customFormat="1">
      <c r="A13" s="6"/>
      <c r="B13" s="7"/>
      <c r="C13" s="7"/>
      <c r="D13" s="7"/>
      <c r="E13" s="7"/>
      <c r="F13" s="7"/>
      <c r="G13" s="7"/>
      <c r="H13" s="7"/>
      <c r="I13" s="7"/>
      <c r="J13" s="7"/>
      <c r="K13" s="7"/>
      <c r="L13" s="7"/>
      <c r="M13" s="7"/>
      <c r="N13" s="7"/>
      <c r="O13" s="7"/>
      <c r="P13" s="7"/>
      <c r="Q13" s="7"/>
      <c r="S13" s="4"/>
    </row>
    <row r="14" spans="1:19" s="8" customFormat="1" ht="13.5" thickBot="1">
      <c r="A14" s="6"/>
      <c r="B14" s="7"/>
      <c r="C14" s="7"/>
      <c r="D14" s="7"/>
      <c r="E14" s="7"/>
      <c r="F14" s="7"/>
      <c r="G14" s="7"/>
      <c r="H14" s="7"/>
      <c r="I14" s="7"/>
      <c r="J14" s="7"/>
      <c r="K14" s="7"/>
      <c r="L14" s="7"/>
      <c r="M14" s="7"/>
      <c r="N14" s="7"/>
      <c r="O14" s="7"/>
      <c r="P14" s="7"/>
      <c r="Q14" s="7"/>
      <c r="S14" s="4"/>
    </row>
    <row r="15" spans="1:19" s="8" customFormat="1">
      <c r="A15" s="235" t="s">
        <v>2</v>
      </c>
      <c r="B15" s="219">
        <v>43101</v>
      </c>
      <c r="C15" s="219">
        <v>43132</v>
      </c>
      <c r="D15" s="219">
        <v>43160</v>
      </c>
      <c r="E15" s="219">
        <v>43191</v>
      </c>
      <c r="F15" s="219">
        <v>43221</v>
      </c>
      <c r="G15" s="219">
        <v>43252</v>
      </c>
      <c r="H15" s="219">
        <v>43282</v>
      </c>
      <c r="I15" s="219">
        <v>43313</v>
      </c>
      <c r="J15" s="219">
        <v>43344</v>
      </c>
      <c r="K15" s="219">
        <v>43374</v>
      </c>
      <c r="L15" s="219">
        <v>43405</v>
      </c>
      <c r="M15" s="233">
        <v>43435</v>
      </c>
      <c r="N15" s="221" t="s">
        <v>3</v>
      </c>
      <c r="O15" s="221"/>
      <c r="P15" s="222"/>
      <c r="Q15" s="223"/>
      <c r="S15" s="4"/>
    </row>
    <row r="16" spans="1:19" s="8" customFormat="1" ht="13.5" thickBot="1">
      <c r="A16" s="236"/>
      <c r="B16" s="220"/>
      <c r="C16" s="220"/>
      <c r="D16" s="220"/>
      <c r="E16" s="220"/>
      <c r="F16" s="220"/>
      <c r="G16" s="220"/>
      <c r="H16" s="220"/>
      <c r="I16" s="220"/>
      <c r="J16" s="220"/>
      <c r="K16" s="220"/>
      <c r="L16" s="220"/>
      <c r="M16" s="234"/>
      <c r="N16" s="9" t="s">
        <v>4</v>
      </c>
      <c r="O16" s="9" t="s">
        <v>5</v>
      </c>
      <c r="P16" s="9"/>
      <c r="Q16" s="10"/>
      <c r="S16" s="4"/>
    </row>
    <row r="17" spans="1:19" s="8" customFormat="1">
      <c r="A17" s="11" t="s">
        <v>6</v>
      </c>
      <c r="B17" s="12">
        <f>SUM('[1]ASR322:ASR2056'!B17)</f>
        <v>7084</v>
      </c>
      <c r="C17" s="13">
        <f>SUM('[1]ASR322:ASR2056'!C17)</f>
        <v>5916</v>
      </c>
      <c r="D17" s="14">
        <f>SUM('[1]ASR322:ASR2056'!D17)</f>
        <v>7244</v>
      </c>
      <c r="E17" s="13">
        <f>SUM('[1]ASR322:ASR2056'!E17)</f>
        <v>6107</v>
      </c>
      <c r="F17" s="14">
        <f>SUM('[1]ASR322:ASR2056'!F17)</f>
        <v>6426</v>
      </c>
      <c r="G17" s="13">
        <f>SUM('[1]ASR322:ASR2056'!G17)</f>
        <v>6168</v>
      </c>
      <c r="H17" s="14">
        <f>SUM('[1]ASR322:ASR2056'!H17)</f>
        <v>6821</v>
      </c>
      <c r="I17" s="15">
        <f>SUM('[1]ASR322:ASR2056'!I17)</f>
        <v>6461</v>
      </c>
      <c r="J17" s="12">
        <f>SUM('[1]ASR322:ASR2056'!J17)</f>
        <v>6441</v>
      </c>
      <c r="K17" s="15">
        <f>SUM('[1]ASR322:ASR2056'!K17)</f>
        <v>0</v>
      </c>
      <c r="L17" s="12">
        <f>SUM('[1]ASR322:ASR2056'!L17)</f>
        <v>0</v>
      </c>
      <c r="M17" s="111">
        <f>SUM('[1]ASR322:ASR2056'!M17)</f>
        <v>0</v>
      </c>
      <c r="N17" s="16">
        <f>IFERROR(AVERAGEIF($B17:M17,"&gt;0 "),0)</f>
        <v>6518.666666666667</v>
      </c>
      <c r="O17" s="17">
        <f>IFERROR(N17/$N$19,"0")</f>
        <v>0.85317898900587508</v>
      </c>
      <c r="P17" s="18"/>
      <c r="Q17" s="19"/>
    </row>
    <row r="18" spans="1:19" s="8" customFormat="1">
      <c r="A18" s="20" t="s">
        <v>7</v>
      </c>
      <c r="B18" s="21">
        <f>SUM('[1]ASR322:ASR2056'!B18)</f>
        <v>986</v>
      </c>
      <c r="C18" s="22">
        <f>SUM('[1]ASR322:ASR2056'!C18)</f>
        <v>993</v>
      </c>
      <c r="D18" s="23">
        <f>SUM('[1]ASR322:ASR2056'!D18)</f>
        <v>1075</v>
      </c>
      <c r="E18" s="22">
        <f>SUM('[1]ASR322:ASR2056'!E18)</f>
        <v>1001</v>
      </c>
      <c r="F18" s="23">
        <f>SUM('[1]ASR322:ASR2056'!F18)</f>
        <v>1288</v>
      </c>
      <c r="G18" s="22">
        <f>SUM('[1]ASR322:ASR2056'!G18)</f>
        <v>1090</v>
      </c>
      <c r="H18" s="23">
        <f>SUM('[1]ASR322:ASR2056'!H18)</f>
        <v>1206</v>
      </c>
      <c r="I18" s="24">
        <f>SUM('[1]ASR322:ASR2056'!I18)</f>
        <v>1346</v>
      </c>
      <c r="J18" s="21">
        <f>SUM('[1]ASR322:ASR2056'!J18)</f>
        <v>1111</v>
      </c>
      <c r="K18" s="24">
        <f>SUM('[1]ASR322:ASR2056'!K18)</f>
        <v>0</v>
      </c>
      <c r="L18" s="21">
        <f>SUM('[1]ASR322:ASR2056'!L18)</f>
        <v>0</v>
      </c>
      <c r="M18" s="112">
        <f>SUM('[1]ASR322:ASR2056'!M18)</f>
        <v>0</v>
      </c>
      <c r="N18" s="16">
        <f>IFERROR(AVERAGEIF($B18:M18,"&gt;0 "),0)</f>
        <v>1121.7777777777778</v>
      </c>
      <c r="O18" s="25">
        <f>IFERROR(N18/$N$19,"0")</f>
        <v>0.14682101099412481</v>
      </c>
      <c r="P18" s="26"/>
      <c r="Q18" s="27"/>
    </row>
    <row r="19" spans="1:19" s="36" customFormat="1" ht="13.5" thickBot="1">
      <c r="A19" s="28" t="s">
        <v>8</v>
      </c>
      <c r="B19" s="29">
        <f>SUM('[1]ASR322:ASR2056'!B19)</f>
        <v>8070</v>
      </c>
      <c r="C19" s="30">
        <f>SUM('[1]ASR322:ASR2056'!C19)</f>
        <v>6909</v>
      </c>
      <c r="D19" s="31">
        <f>SUM('[1]ASR322:ASR2056'!D19)</f>
        <v>8319</v>
      </c>
      <c r="E19" s="30">
        <f>SUM('[1]ASR322:ASR2056'!E19)</f>
        <v>7108</v>
      </c>
      <c r="F19" s="31">
        <f>SUM('[1]ASR322:ASR2056'!F19)</f>
        <v>7714</v>
      </c>
      <c r="G19" s="30">
        <f>SUM('[1]ASR322:ASR2056'!G19)</f>
        <v>7258</v>
      </c>
      <c r="H19" s="31">
        <f>SUM('[1]ASR322:ASR2056'!H19)</f>
        <v>8027</v>
      </c>
      <c r="I19" s="32">
        <f>SUM('[1]ASR322:ASR2056'!I19)</f>
        <v>7807</v>
      </c>
      <c r="J19" s="29">
        <f>SUM('[1]ASR322:ASR2056'!J19)</f>
        <v>7552</v>
      </c>
      <c r="K19" s="32">
        <f>SUM('[1]ASR322:ASR2056'!K19)</f>
        <v>0</v>
      </c>
      <c r="L19" s="29">
        <f>SUM('[1]ASR322:ASR2056'!L19)</f>
        <v>0</v>
      </c>
      <c r="M19" s="113">
        <f>SUM('[1]ASR322:ASR2056'!M19)</f>
        <v>0</v>
      </c>
      <c r="N19" s="16">
        <f>SUM(N17:N18)</f>
        <v>7640.4444444444453</v>
      </c>
      <c r="O19" s="33">
        <f>SUM(O17:O18)</f>
        <v>0.99999999999999989</v>
      </c>
      <c r="P19" s="34"/>
      <c r="Q19" s="35"/>
    </row>
    <row r="20" spans="1:19" s="8" customFormat="1" ht="13.5" thickBot="1">
      <c r="A20" s="37" t="s">
        <v>9</v>
      </c>
      <c r="B20" s="38"/>
      <c r="C20" s="39"/>
      <c r="D20" s="39"/>
      <c r="E20" s="39"/>
      <c r="F20" s="39"/>
      <c r="G20" s="39"/>
      <c r="H20" s="39"/>
      <c r="I20" s="38"/>
      <c r="J20" s="38"/>
      <c r="K20" s="38"/>
      <c r="L20" s="38"/>
      <c r="M20" s="38"/>
      <c r="N20" s="38"/>
      <c r="O20" s="38"/>
      <c r="P20" s="38"/>
      <c r="Q20" s="40"/>
    </row>
    <row r="21" spans="1:19" s="8" customFormat="1">
      <c r="A21" s="41" t="s">
        <v>10</v>
      </c>
      <c r="B21" s="42">
        <f>SUM('[1]ASR322:ASR2056'!B21)</f>
        <v>418</v>
      </c>
      <c r="C21" s="43">
        <f>SUM('[1]ASR322:ASR2056'!C21)</f>
        <v>418</v>
      </c>
      <c r="D21" s="44">
        <f>SUM('[1]ASR322:ASR2056'!D21)</f>
        <v>452</v>
      </c>
      <c r="E21" s="43">
        <f>SUM('[1]ASR322:ASR2056'!E21)</f>
        <v>441</v>
      </c>
      <c r="F21" s="44">
        <f>SUM('[1]ASR322:ASR2056'!F21)</f>
        <v>654</v>
      </c>
      <c r="G21" s="43">
        <f>SUM('[1]ASR322:ASR2056'!G21)</f>
        <v>573</v>
      </c>
      <c r="H21" s="44">
        <f>SUM('[1]ASR322:ASR2056'!H21)</f>
        <v>633</v>
      </c>
      <c r="I21" s="45">
        <f>SUM('[1]ASR322:ASR2056'!I21)</f>
        <v>615</v>
      </c>
      <c r="J21" s="42">
        <f>SUM('[1]ASR322:ASR2056'!J21)</f>
        <v>518</v>
      </c>
      <c r="K21" s="45">
        <f>SUM('[1]ASR322:ASR2056'!K21)</f>
        <v>0</v>
      </c>
      <c r="L21" s="42">
        <f>SUM('[1]ASR322:ASR2056'!L21)</f>
        <v>0</v>
      </c>
      <c r="M21" s="111">
        <f>SUM('[1]ASR322:ASR2056'!M21)</f>
        <v>0</v>
      </c>
      <c r="N21" s="16">
        <f>IFERROR(AVERAGEIF($B21:M21,"&gt;0 "),0)</f>
        <v>524.66666666666663</v>
      </c>
      <c r="O21" s="17">
        <f>IFERROR(N21/$N$24,"0")</f>
        <v>0.46770998415213949</v>
      </c>
      <c r="P21" s="46"/>
      <c r="Q21" s="47"/>
    </row>
    <row r="22" spans="1:19" s="8" customFormat="1">
      <c r="A22" s="41" t="s">
        <v>11</v>
      </c>
      <c r="B22" s="42">
        <f>SUM('[1]ASR322:ASR2056'!B22)</f>
        <v>102</v>
      </c>
      <c r="C22" s="43">
        <f>SUM('[1]ASR322:ASR2056'!C22)</f>
        <v>66</v>
      </c>
      <c r="D22" s="44">
        <f>SUM('[1]ASR322:ASR2056'!D22)</f>
        <v>94</v>
      </c>
      <c r="E22" s="43">
        <f>SUM('[1]ASR322:ASR2056'!E22)</f>
        <v>91</v>
      </c>
      <c r="F22" s="44">
        <f>SUM('[1]ASR322:ASR2056'!F22)</f>
        <v>116</v>
      </c>
      <c r="G22" s="43">
        <f>SUM('[1]ASR322:ASR2056'!G22)</f>
        <v>95</v>
      </c>
      <c r="H22" s="44">
        <f>SUM('[1]ASR322:ASR2056'!H22)</f>
        <v>111</v>
      </c>
      <c r="I22" s="45">
        <f>SUM('[1]ASR322:ASR2056'!I22)</f>
        <v>116</v>
      </c>
      <c r="J22" s="42">
        <f>SUM('[1]ASR322:ASR2056'!J22)</f>
        <v>143</v>
      </c>
      <c r="K22" s="45">
        <f>SUM('[1]ASR322:ASR2056'!K22)</f>
        <v>0</v>
      </c>
      <c r="L22" s="42">
        <f>SUM('[1]ASR322:ASR2056'!L22)</f>
        <v>0</v>
      </c>
      <c r="M22" s="114">
        <f>SUM('[1]ASR322:ASR2056'!M22)</f>
        <v>0</v>
      </c>
      <c r="N22" s="16">
        <f>IFERROR(AVERAGEIF($B22:M22,"&gt;0 "),0)</f>
        <v>103.77777777777777</v>
      </c>
      <c r="O22" s="25">
        <f>IFERROR(N22/$N$24,"0")</f>
        <v>9.2511885895404128E-2</v>
      </c>
      <c r="P22" s="46"/>
      <c r="Q22" s="47"/>
    </row>
    <row r="23" spans="1:19" s="8" customFormat="1">
      <c r="A23" s="41" t="s">
        <v>12</v>
      </c>
      <c r="B23" s="42">
        <f>SUM('[1]ASR322:ASR2056'!B23)</f>
        <v>466</v>
      </c>
      <c r="C23" s="43">
        <f>SUM('[1]ASR322:ASR2056'!C23)</f>
        <v>509</v>
      </c>
      <c r="D23" s="44">
        <f>SUM('[1]ASR322:ASR2056'!D23)</f>
        <v>529</v>
      </c>
      <c r="E23" s="43">
        <f>SUM('[1]ASR322:ASR2056'!E23)</f>
        <v>469</v>
      </c>
      <c r="F23" s="44">
        <f>SUM('[1]ASR322:ASR2056'!F23)</f>
        <v>518</v>
      </c>
      <c r="G23" s="43">
        <f>SUM('[1]ASR322:ASR2056'!G23)</f>
        <v>422</v>
      </c>
      <c r="H23" s="44">
        <f>SUM('[1]ASR322:ASR2056'!H23)</f>
        <v>462</v>
      </c>
      <c r="I23" s="45">
        <f>SUM('[1]ASR322:ASR2056'!I23)</f>
        <v>615</v>
      </c>
      <c r="J23" s="42">
        <f>SUM('[1]ASR322:ASR2056'!J23)</f>
        <v>450</v>
      </c>
      <c r="K23" s="45">
        <f>SUM('[1]ASR322:ASR2056'!K23)</f>
        <v>0</v>
      </c>
      <c r="L23" s="42">
        <f>SUM('[1]ASR322:ASR2056'!L23)</f>
        <v>0</v>
      </c>
      <c r="M23" s="114">
        <f>SUM('[1]ASR322:ASR2056'!M23)</f>
        <v>0</v>
      </c>
      <c r="N23" s="16">
        <f>IFERROR(AVERAGEIF($B23:M23,"&gt;0 "),0)</f>
        <v>493.33333333333331</v>
      </c>
      <c r="O23" s="25">
        <f>IFERROR(N23/$N$24,"0")</f>
        <v>0.43977812995245646</v>
      </c>
      <c r="P23" s="48"/>
      <c r="Q23" s="47"/>
    </row>
    <row r="24" spans="1:19" s="36" customFormat="1" ht="13.5" thickBot="1">
      <c r="A24" s="49" t="s">
        <v>8</v>
      </c>
      <c r="B24" s="29">
        <f>SUM(B21:B23)</f>
        <v>986</v>
      </c>
      <c r="C24" s="30">
        <f t="shared" ref="C24:M24" si="0">SUM(C21:C23)</f>
        <v>993</v>
      </c>
      <c r="D24" s="31">
        <f t="shared" si="0"/>
        <v>1075</v>
      </c>
      <c r="E24" s="30">
        <f t="shared" si="0"/>
        <v>1001</v>
      </c>
      <c r="F24" s="31">
        <f t="shared" si="0"/>
        <v>1288</v>
      </c>
      <c r="G24" s="30">
        <f t="shared" si="0"/>
        <v>1090</v>
      </c>
      <c r="H24" s="31">
        <f t="shared" si="0"/>
        <v>1206</v>
      </c>
      <c r="I24" s="32">
        <f t="shared" si="0"/>
        <v>1346</v>
      </c>
      <c r="J24" s="29">
        <f t="shared" si="0"/>
        <v>1111</v>
      </c>
      <c r="K24" s="32">
        <f t="shared" si="0"/>
        <v>0</v>
      </c>
      <c r="L24" s="29">
        <f t="shared" si="0"/>
        <v>0</v>
      </c>
      <c r="M24" s="113">
        <f t="shared" si="0"/>
        <v>0</v>
      </c>
      <c r="N24" s="16">
        <f>SUM(N21:N23)</f>
        <v>1121.7777777777776</v>
      </c>
      <c r="O24" s="33">
        <f>SUM(O21:O23)</f>
        <v>1</v>
      </c>
      <c r="P24" s="34"/>
      <c r="Q24" s="50"/>
    </row>
    <row r="25" spans="1:19" s="8" customFormat="1" ht="13.5" thickBot="1">
      <c r="A25" s="37" t="s">
        <v>13</v>
      </c>
      <c r="B25" s="38"/>
      <c r="C25" s="39"/>
      <c r="D25" s="39"/>
      <c r="E25" s="39"/>
      <c r="F25" s="39"/>
      <c r="G25" s="39"/>
      <c r="H25" s="39"/>
      <c r="I25" s="38"/>
      <c r="J25" s="38"/>
      <c r="K25" s="38"/>
      <c r="L25" s="38"/>
      <c r="M25" s="38"/>
      <c r="N25" s="38"/>
      <c r="O25" s="38"/>
      <c r="P25" s="38"/>
      <c r="Q25" s="40"/>
    </row>
    <row r="26" spans="1:19" s="8" customFormat="1" ht="25.5">
      <c r="A26" s="11" t="s">
        <v>14</v>
      </c>
      <c r="B26" s="12">
        <f>SUM('[1]ASR322:ASR2056'!B26)</f>
        <v>20</v>
      </c>
      <c r="C26" s="13">
        <f>SUM('[1]ASR322:ASR2056'!C26)</f>
        <v>22</v>
      </c>
      <c r="D26" s="14">
        <f>SUM('[1]ASR322:ASR2056'!D26)</f>
        <v>19</v>
      </c>
      <c r="E26" s="43">
        <f>SUM('[1]ASR322:ASR2056'!E26)</f>
        <v>24</v>
      </c>
      <c r="F26" s="14">
        <f>SUM('[1]ASR322:ASR2056'!F26)</f>
        <v>21</v>
      </c>
      <c r="G26" s="13">
        <f>SUM('[1]ASR322:ASR2056'!G26)</f>
        <v>28</v>
      </c>
      <c r="H26" s="14">
        <f>SUM('[1]ASR322:ASR2056'!H26)</f>
        <v>24</v>
      </c>
      <c r="I26" s="15">
        <f>SUM('[1]ASR322:ASR2056'!I26)</f>
        <v>32</v>
      </c>
      <c r="J26" s="12">
        <f>SUM('[1]ASR322:ASR2056'!J26)</f>
        <v>13</v>
      </c>
      <c r="K26" s="15">
        <f>SUM('[1]ASR322:ASR2056'!K26)</f>
        <v>0</v>
      </c>
      <c r="L26" s="12">
        <f>SUM('[1]ASR322:ASR2056'!L26)</f>
        <v>0</v>
      </c>
      <c r="M26" s="111">
        <f>SUM('[1]ASR322:ASR2056'!M26)</f>
        <v>0</v>
      </c>
      <c r="N26" s="16">
        <f>IFERROR(AVERAGEIF($B26:M26,"&gt;0 "),0)</f>
        <v>22.555555555555557</v>
      </c>
      <c r="O26" s="17">
        <f t="shared" ref="O26:O33" si="1">IFERROR(N26/$N$37,"0")</f>
        <v>3.459234708222925E-3</v>
      </c>
      <c r="P26" s="18"/>
      <c r="Q26" s="19"/>
    </row>
    <row r="27" spans="1:19" s="8" customFormat="1">
      <c r="A27" s="20" t="s">
        <v>15</v>
      </c>
      <c r="B27" s="21">
        <f>SUM('[1]ASR322:ASR2056'!B27)</f>
        <v>0</v>
      </c>
      <c r="C27" s="22">
        <f>SUM('[1]ASR322:ASR2056'!C27)</f>
        <v>1</v>
      </c>
      <c r="D27" s="51">
        <f>SUM('[1]ASR322:ASR2056'!D27)</f>
        <v>1</v>
      </c>
      <c r="E27" s="22">
        <f>SUM('[1]ASR322:ASR2056'!E27)</f>
        <v>1</v>
      </c>
      <c r="F27" s="52">
        <f>SUM('[1]ASR322:ASR2056'!F27)</f>
        <v>2</v>
      </c>
      <c r="G27" s="22">
        <f>SUM('[1]ASR322:ASR2056'!G27)</f>
        <v>3</v>
      </c>
      <c r="H27" s="23">
        <f>SUM('[1]ASR322:ASR2056'!H27)</f>
        <v>0</v>
      </c>
      <c r="I27" s="24">
        <f>SUM('[1]ASR322:ASR2056'!I27)</f>
        <v>5</v>
      </c>
      <c r="J27" s="21">
        <f>SUM('[1]ASR322:ASR2056'!J27)</f>
        <v>0</v>
      </c>
      <c r="K27" s="24">
        <f>SUM('[1]ASR322:ASR2056'!K27)</f>
        <v>0</v>
      </c>
      <c r="L27" s="21">
        <f>SUM('[1]ASR322:ASR2056'!L27)</f>
        <v>0</v>
      </c>
      <c r="M27" s="112">
        <f>SUM('[1]ASR322:ASR2056'!M27)</f>
        <v>0</v>
      </c>
      <c r="N27" s="16">
        <f>IFERROR(AVERAGEIF($B27:M27,"&gt;0 "),0)</f>
        <v>2.1666666666666665</v>
      </c>
      <c r="O27" s="53">
        <f t="shared" si="1"/>
        <v>3.3229101877018242E-4</v>
      </c>
      <c r="P27" s="26"/>
      <c r="Q27" s="27"/>
    </row>
    <row r="28" spans="1:19" s="8" customFormat="1" ht="25.5">
      <c r="A28" s="54" t="s">
        <v>16</v>
      </c>
      <c r="B28" s="42">
        <f>SUM('[1]ASR322:ASR2056'!B28)</f>
        <v>0</v>
      </c>
      <c r="C28" s="22">
        <f>SUM('[1]ASR322:ASR2056'!C28)</f>
        <v>0</v>
      </c>
      <c r="D28" s="51">
        <f>SUM('[1]ASR322:ASR2056'!D28)</f>
        <v>0</v>
      </c>
      <c r="E28" s="22">
        <f>SUM('[1]ASR322:ASR2056'!E28)</f>
        <v>0</v>
      </c>
      <c r="F28" s="52">
        <f>SUM('[1]ASR322:ASR2056'!F28)</f>
        <v>1</v>
      </c>
      <c r="G28" s="22">
        <f>SUM('[1]ASR322:ASR2056'!G28)</f>
        <v>2</v>
      </c>
      <c r="H28" s="23">
        <f>SUM('[1]ASR322:ASR2056'!H28)</f>
        <v>0</v>
      </c>
      <c r="I28" s="24">
        <f>SUM('[1]ASR322:ASR2056'!I28)</f>
        <v>2</v>
      </c>
      <c r="J28" s="42">
        <f>SUM('[1]ASR322:ASR2056'!J28)</f>
        <v>0</v>
      </c>
      <c r="K28" s="45">
        <f>SUM('[1]ASR322:ASR2056'!K28)</f>
        <v>0</v>
      </c>
      <c r="L28" s="42">
        <f>SUM('[1]ASR322:ASR2056'!L28)</f>
        <v>0</v>
      </c>
      <c r="M28" s="114">
        <f>SUM('[1]ASR322:ASR2056'!M28)</f>
        <v>0</v>
      </c>
      <c r="N28" s="16">
        <f>IFERROR(AVERAGEIF($B28:M28,"&gt;0 "),0)</f>
        <v>1.6666666666666667</v>
      </c>
      <c r="O28" s="25">
        <f t="shared" si="1"/>
        <v>2.5560847597706342E-4</v>
      </c>
      <c r="P28" s="46"/>
      <c r="Q28" s="47"/>
      <c r="S28" s="4"/>
    </row>
    <row r="29" spans="1:19" s="8" customFormat="1">
      <c r="A29" s="54" t="s">
        <v>17</v>
      </c>
      <c r="B29" s="42">
        <f>SUM('[1]ASR322:ASR2056'!B29)</f>
        <v>0</v>
      </c>
      <c r="C29" s="22">
        <f>SUM('[1]ASR322:ASR2056'!C29)</f>
        <v>0</v>
      </c>
      <c r="D29" s="51">
        <f>SUM('[1]ASR322:ASR2056'!D29)</f>
        <v>0</v>
      </c>
      <c r="E29" s="22">
        <f>SUM('[1]ASR322:ASR2056'!E29)</f>
        <v>0</v>
      </c>
      <c r="F29" s="52">
        <f>SUM('[1]ASR322:ASR2056'!F29)</f>
        <v>0</v>
      </c>
      <c r="G29" s="22">
        <f>SUM('[1]ASR322:ASR2056'!G29)</f>
        <v>0</v>
      </c>
      <c r="H29" s="23">
        <f>SUM('[1]ASR322:ASR2056'!H29)</f>
        <v>0</v>
      </c>
      <c r="I29" s="24">
        <f>SUM('[1]ASR322:ASR2056'!I29)</f>
        <v>0</v>
      </c>
      <c r="J29" s="42">
        <f>SUM('[1]ASR322:ASR2056'!J29)</f>
        <v>0</v>
      </c>
      <c r="K29" s="45">
        <f>SUM('[1]ASR322:ASR2056'!K29)</f>
        <v>0</v>
      </c>
      <c r="L29" s="42">
        <f>SUM('[1]ASR322:ASR2056'!L29)</f>
        <v>0</v>
      </c>
      <c r="M29" s="114">
        <f>SUM('[1]ASR322:ASR2056'!M29)</f>
        <v>0</v>
      </c>
      <c r="N29" s="16">
        <f>IFERROR(AVERAGEIF($B29:M29,"&gt;0 "),0)</f>
        <v>0</v>
      </c>
      <c r="O29" s="25">
        <f t="shared" si="1"/>
        <v>0</v>
      </c>
      <c r="P29" s="46"/>
      <c r="Q29" s="47"/>
      <c r="S29" s="4"/>
    </row>
    <row r="30" spans="1:19" s="8" customFormat="1">
      <c r="A30" s="41" t="s">
        <v>18</v>
      </c>
      <c r="B30" s="42">
        <f>SUM('[1]ASR322:ASR2056'!B30)</f>
        <v>5238</v>
      </c>
      <c r="C30" s="22">
        <f>SUM('[1]ASR322:ASR2056'!C30)</f>
        <v>4081</v>
      </c>
      <c r="D30" s="51">
        <f>SUM('[1]ASR322:ASR2056'!D30)</f>
        <v>5153</v>
      </c>
      <c r="E30" s="22">
        <f>SUM('[1]ASR322:ASR2056'!E30)</f>
        <v>4213</v>
      </c>
      <c r="F30" s="52">
        <f>SUM('[1]ASR322:ASR2056'!F30)</f>
        <v>4432</v>
      </c>
      <c r="G30" s="22">
        <f>SUM('[1]ASR322:ASR2056'!G30)</f>
        <v>4064</v>
      </c>
      <c r="H30" s="23">
        <f>SUM('[1]ASR322:ASR2056'!H30)</f>
        <v>4878</v>
      </c>
      <c r="I30" s="24">
        <f>SUM('[1]ASR322:ASR2056'!I30)</f>
        <v>4578</v>
      </c>
      <c r="J30" s="42">
        <f>SUM('[1]ASR322:ASR2056'!J30)</f>
        <v>4564</v>
      </c>
      <c r="K30" s="45">
        <f>SUM('[1]ASR322:ASR2056'!K30)</f>
        <v>0</v>
      </c>
      <c r="L30" s="42">
        <f>SUM('[1]ASR322:ASR2056'!L30)</f>
        <v>0</v>
      </c>
      <c r="M30" s="114">
        <f>SUM('[1]ASR322:ASR2056'!M30)</f>
        <v>0</v>
      </c>
      <c r="N30" s="16">
        <f>IFERROR(AVERAGEIF($B30:M30,"&gt;0 "),0)</f>
        <v>4577.8888888888887</v>
      </c>
      <c r="O30" s="25">
        <f t="shared" si="1"/>
        <v>0.70208832124873255</v>
      </c>
      <c r="P30" s="46"/>
      <c r="Q30" s="47"/>
      <c r="S30" s="4"/>
    </row>
    <row r="31" spans="1:19" s="8" customFormat="1">
      <c r="A31" s="41" t="s">
        <v>19</v>
      </c>
      <c r="B31" s="42">
        <f>SUM('[1]ASR322:ASR2056'!B31)</f>
        <v>0</v>
      </c>
      <c r="C31" s="22">
        <f>SUM('[1]ASR322:ASR2056'!C31)</f>
        <v>1</v>
      </c>
      <c r="D31" s="51">
        <f>SUM('[1]ASR322:ASR2056'!D31)</f>
        <v>1</v>
      </c>
      <c r="E31" s="22">
        <f>SUM('[1]ASR322:ASR2056'!E31)</f>
        <v>0</v>
      </c>
      <c r="F31" s="52">
        <f>SUM('[1]ASR322:ASR2056'!F31)</f>
        <v>0</v>
      </c>
      <c r="G31" s="22">
        <f>SUM('[1]ASR322:ASR2056'!G31)</f>
        <v>1</v>
      </c>
      <c r="H31" s="23">
        <f>SUM('[1]ASR322:ASR2056'!H31)</f>
        <v>0</v>
      </c>
      <c r="I31" s="24">
        <f>SUM('[1]ASR322:ASR2056'!I31)</f>
        <v>0</v>
      </c>
      <c r="J31" s="42">
        <f>SUM('[1]ASR322:ASR2056'!J31)</f>
        <v>0</v>
      </c>
      <c r="K31" s="45">
        <f>SUM('[1]ASR322:ASR2056'!K31)</f>
        <v>0</v>
      </c>
      <c r="L31" s="42">
        <f>SUM('[1]ASR322:ASR2056'!L31)</f>
        <v>0</v>
      </c>
      <c r="M31" s="114">
        <f>SUM('[1]ASR322:ASR2056'!M31)</f>
        <v>0</v>
      </c>
      <c r="N31" s="16">
        <f>IFERROR(AVERAGEIF($B31:M31,"&gt;0 "),0)</f>
        <v>1</v>
      </c>
      <c r="O31" s="25">
        <f t="shared" si="1"/>
        <v>1.5336508558623805E-4</v>
      </c>
      <c r="P31" s="46"/>
      <c r="Q31" s="47"/>
      <c r="S31" s="4"/>
    </row>
    <row r="32" spans="1:19" s="8" customFormat="1">
      <c r="A32" s="41" t="s">
        <v>20</v>
      </c>
      <c r="B32" s="42">
        <f>SUM('[1]ASR322:ASR2056'!B32)</f>
        <v>0</v>
      </c>
      <c r="C32" s="22">
        <f>SUM('[1]ASR322:ASR2056'!C32)</f>
        <v>0</v>
      </c>
      <c r="D32" s="51">
        <f>SUM('[1]ASR322:ASR2056'!D32)</f>
        <v>0</v>
      </c>
      <c r="E32" s="22">
        <f>SUM('[1]ASR322:ASR2056'!E32)</f>
        <v>0</v>
      </c>
      <c r="F32" s="52">
        <f>SUM('[1]ASR322:ASR2056'!F32)</f>
        <v>0</v>
      </c>
      <c r="G32" s="22">
        <f>SUM('[1]ASR322:ASR2056'!G32)</f>
        <v>0</v>
      </c>
      <c r="H32" s="23">
        <f>SUM('[1]ASR322:ASR2056'!H32)</f>
        <v>0</v>
      </c>
      <c r="I32" s="24">
        <f>SUM('[1]ASR322:ASR2056'!I32)</f>
        <v>0</v>
      </c>
      <c r="J32" s="42">
        <f>SUM('[1]ASR322:ASR2056'!J32)</f>
        <v>0</v>
      </c>
      <c r="K32" s="45">
        <f>SUM('[1]ASR322:ASR2056'!K32)</f>
        <v>0</v>
      </c>
      <c r="L32" s="42">
        <f>SUM('[1]ASR322:ASR2056'!L32)</f>
        <v>0</v>
      </c>
      <c r="M32" s="118">
        <f>SUM('[1]ASR322:ASR2056'!M32)</f>
        <v>0</v>
      </c>
      <c r="N32" s="88">
        <f>IFERROR(AVERAGEIF($B32:M32,"&gt;0 "),0)</f>
        <v>0</v>
      </c>
      <c r="O32" s="25">
        <f t="shared" si="1"/>
        <v>0</v>
      </c>
      <c r="P32" s="46"/>
      <c r="Q32" s="47"/>
      <c r="S32" s="4"/>
    </row>
    <row r="33" spans="1:21" s="8" customFormat="1">
      <c r="A33" s="41" t="s">
        <v>21</v>
      </c>
      <c r="B33" s="42">
        <f>SUM('[1]ASR322:ASR2056'!B33)</f>
        <v>1823</v>
      </c>
      <c r="C33" s="22">
        <f>SUM('[1]ASR322:ASR2056'!C33)</f>
        <v>1810</v>
      </c>
      <c r="D33" s="51">
        <f>SUM('[1]ASR322:ASR2056'!D33)</f>
        <v>2068</v>
      </c>
      <c r="E33" s="22">
        <f>SUM('[1]ASR322:ASR2056'!E33)</f>
        <v>1868</v>
      </c>
      <c r="F33" s="52">
        <f>SUM('[1]ASR322:ASR2056'!F33)</f>
        <v>1966</v>
      </c>
      <c r="G33" s="22">
        <f>SUM('[1]ASR322:ASR2056'!G33)</f>
        <v>2068</v>
      </c>
      <c r="H33" s="23">
        <f>SUM('[1]ASR322:ASR2056'!H33)</f>
        <v>1918</v>
      </c>
      <c r="I33" s="24">
        <f>SUM('[1]ASR322:ASR2056'!I33)</f>
        <v>1843</v>
      </c>
      <c r="J33" s="42">
        <f>SUM('[1]ASR322:ASR2056'!J33)</f>
        <v>1863</v>
      </c>
      <c r="K33" s="45">
        <f>SUM('[1]ASR322:ASR2056'!K33)</f>
        <v>0</v>
      </c>
      <c r="L33" s="42">
        <f>SUM('[1]ASR322:ASR2056'!L33)</f>
        <v>0</v>
      </c>
      <c r="M33" s="118">
        <f>SUM('[1]ASR322:ASR2056'!M33)</f>
        <v>0</v>
      </c>
      <c r="N33" s="88">
        <f>IFERROR(AVERAGEIF($B33:M33,"&gt;0 "),0)</f>
        <v>1914.1111111111111</v>
      </c>
      <c r="O33" s="25">
        <f t="shared" si="1"/>
        <v>0.29355781437712475</v>
      </c>
      <c r="P33" s="46"/>
      <c r="Q33" s="47"/>
      <c r="S33" s="4"/>
    </row>
    <row r="34" spans="1:21" s="8" customFormat="1">
      <c r="A34" s="151" t="s">
        <v>84</v>
      </c>
      <c r="B34" s="42">
        <f>SUM([1]ASRALL!$B$34)</f>
        <v>0</v>
      </c>
      <c r="C34" s="42">
        <f>SUM([1]ASRALL!$C$34)</f>
        <v>0</v>
      </c>
      <c r="D34" s="42">
        <f>SUM([1]ASRALL!$D$34)</f>
        <v>0</v>
      </c>
      <c r="E34" s="42">
        <f>SUM([1]ASRALL!$E$34)</f>
        <v>0</v>
      </c>
      <c r="F34" s="42">
        <f>SUM([1]ASRALL!$F$34)</f>
        <v>0</v>
      </c>
      <c r="G34" s="42">
        <f>SUM([1]ASRALL!$G$34)</f>
        <v>0</v>
      </c>
      <c r="H34" s="42">
        <f>SUM([1]ASRALL!$H$34)</f>
        <v>0</v>
      </c>
      <c r="I34" s="42">
        <f>SUM([1]ASRALL!$I$34)</f>
        <v>0</v>
      </c>
      <c r="J34" s="42">
        <f>SUM([1]ASRALL!$J$34)</f>
        <v>0</v>
      </c>
      <c r="K34" s="42">
        <f>SUM([1]ASRALL!$K$34)</f>
        <v>0</v>
      </c>
      <c r="L34" s="42">
        <f>SUM([1]ASRALL!$L$34)</f>
        <v>0</v>
      </c>
      <c r="M34" s="86">
        <f>SUM([1]ASRALL!$M$34)</f>
        <v>0</v>
      </c>
      <c r="N34" s="88"/>
      <c r="O34" s="25"/>
      <c r="P34" s="46"/>
      <c r="Q34" s="47"/>
      <c r="S34" s="4"/>
    </row>
    <row r="35" spans="1:21" s="8" customFormat="1">
      <c r="A35" s="41" t="s">
        <v>22</v>
      </c>
      <c r="B35" s="42">
        <f>SUM('[1]ASR322:ASR2056'!B34)</f>
        <v>0</v>
      </c>
      <c r="C35" s="22">
        <f>SUM('[1]ASR322:ASR2056'!C34)</f>
        <v>0</v>
      </c>
      <c r="D35" s="51">
        <f>SUM('[1]ASR322:ASR2056'!D34)</f>
        <v>0</v>
      </c>
      <c r="E35" s="22">
        <f>SUM('[1]ASR322:ASR2056'!E34)</f>
        <v>0</v>
      </c>
      <c r="F35" s="52">
        <f>SUM('[1]ASR322:ASR2056'!F34)</f>
        <v>0</v>
      </c>
      <c r="G35" s="22">
        <f>SUM('[1]ASR322:ASR2056'!G34)</f>
        <v>0</v>
      </c>
      <c r="H35" s="23">
        <f>SUM('[1]ASR322:ASR2056'!H34)</f>
        <v>0</v>
      </c>
      <c r="I35" s="24">
        <f>SUM('[1]ASR322:ASR2056'!I34)</f>
        <v>0</v>
      </c>
      <c r="J35" s="42">
        <f>SUM([1]ASRALL!$J$35)</f>
        <v>0</v>
      </c>
      <c r="K35" s="45">
        <f>SUM('[1]ASR322:ASR2056'!K34)</f>
        <v>0</v>
      </c>
      <c r="L35" s="42">
        <f>SUM('[1]ASR322:ASR2056'!L34)</f>
        <v>0</v>
      </c>
      <c r="M35" s="118">
        <f>SUM('[1]ASR322:ASR2056'!M34)</f>
        <v>0</v>
      </c>
      <c r="N35" s="88">
        <f>IFERROR(AVERAGEIF($B35:M35,"&gt;0 "),0)</f>
        <v>0</v>
      </c>
      <c r="O35" s="25">
        <f>IFERROR(N35/$N$37,"0")</f>
        <v>0</v>
      </c>
      <c r="P35" s="46"/>
      <c r="Q35" s="47"/>
      <c r="S35" s="4"/>
    </row>
    <row r="36" spans="1:21" s="8" customFormat="1">
      <c r="A36" s="41" t="s">
        <v>23</v>
      </c>
      <c r="B36" s="42">
        <f>SUM('[1]ASR322:ASR2056'!B35)</f>
        <v>0</v>
      </c>
      <c r="C36" s="22">
        <f>SUM('[1]ASR322:ASR2056'!C35)</f>
        <v>0</v>
      </c>
      <c r="D36" s="51">
        <f>SUM('[1]ASR322:ASR2056'!D35)</f>
        <v>0</v>
      </c>
      <c r="E36" s="22">
        <f>SUM('[1]ASR322:ASR2056'!E35)</f>
        <v>0</v>
      </c>
      <c r="F36" s="52">
        <f>SUM('[1]ASR322:ASR2056'!F35)</f>
        <v>1</v>
      </c>
      <c r="G36" s="22">
        <f>SUM('[1]ASR322:ASR2056'!G35)</f>
        <v>0</v>
      </c>
      <c r="H36" s="23">
        <f>SUM('[1]ASR322:ASR2056'!H35)</f>
        <v>0</v>
      </c>
      <c r="I36" s="24">
        <f>SUM('[1]ASR322:ASR2056'!I35)</f>
        <v>0</v>
      </c>
      <c r="J36" s="42">
        <f>SUM([1]ASRALL!$J$36)</f>
        <v>1</v>
      </c>
      <c r="K36" s="45">
        <f>SUM('[1]ASR322:ASR2056'!K35)</f>
        <v>0</v>
      </c>
      <c r="L36" s="42">
        <f>SUM('[1]ASR322:ASR2056'!L35)</f>
        <v>0</v>
      </c>
      <c r="M36" s="114">
        <f>SUM('[1]ASR322:ASR2056'!M35)</f>
        <v>0</v>
      </c>
      <c r="N36" s="16">
        <f>IFERROR(AVERAGEIF($B36:M36,"&gt;0 "),0)</f>
        <v>1</v>
      </c>
      <c r="O36" s="25">
        <f>IFERROR(N36/$N$37,"0")</f>
        <v>1.5336508558623805E-4</v>
      </c>
      <c r="P36" s="46"/>
      <c r="Q36" s="47"/>
      <c r="S36" s="4"/>
    </row>
    <row r="37" spans="1:21" s="36" customFormat="1" ht="13.5" thickBot="1">
      <c r="A37" s="49" t="s">
        <v>8</v>
      </c>
      <c r="B37" s="55">
        <f t="shared" ref="B37:O37" si="2">SUM(B26:B36)</f>
        <v>7081</v>
      </c>
      <c r="C37" s="56">
        <f t="shared" si="2"/>
        <v>5915</v>
      </c>
      <c r="D37" s="57">
        <f t="shared" si="2"/>
        <v>7242</v>
      </c>
      <c r="E37" s="56">
        <f t="shared" si="2"/>
        <v>6106</v>
      </c>
      <c r="F37" s="57">
        <f t="shared" si="2"/>
        <v>6423</v>
      </c>
      <c r="G37" s="56">
        <f t="shared" si="2"/>
        <v>6166</v>
      </c>
      <c r="H37" s="57">
        <f t="shared" si="2"/>
        <v>6820</v>
      </c>
      <c r="I37" s="58">
        <f t="shared" si="2"/>
        <v>6460</v>
      </c>
      <c r="J37" s="55">
        <f t="shared" si="2"/>
        <v>6441</v>
      </c>
      <c r="K37" s="58">
        <f t="shared" si="2"/>
        <v>0</v>
      </c>
      <c r="L37" s="55">
        <f t="shared" si="2"/>
        <v>0</v>
      </c>
      <c r="M37" s="113">
        <f t="shared" si="2"/>
        <v>0</v>
      </c>
      <c r="N37" s="16">
        <f t="shared" si="2"/>
        <v>6520.3888888888887</v>
      </c>
      <c r="O37" s="33">
        <f t="shared" si="2"/>
        <v>1</v>
      </c>
      <c r="P37" s="59"/>
      <c r="Q37" s="50"/>
      <c r="S37" s="60"/>
    </row>
    <row r="38" spans="1:21" ht="13.5" thickBot="1">
      <c r="A38" s="37" t="s">
        <v>24</v>
      </c>
      <c r="B38" s="38"/>
      <c r="C38" s="39"/>
      <c r="D38" s="39"/>
      <c r="E38" s="39"/>
      <c r="F38" s="39"/>
      <c r="G38" s="39"/>
      <c r="H38" s="39"/>
      <c r="I38" s="38"/>
      <c r="J38" s="38"/>
      <c r="K38" s="38"/>
      <c r="L38" s="38"/>
      <c r="M38" s="38"/>
      <c r="N38" s="38"/>
      <c r="O38" s="38"/>
      <c r="P38" s="38"/>
      <c r="Q38" s="40"/>
      <c r="S38" s="61"/>
      <c r="T38" s="62"/>
      <c r="U38" s="62"/>
    </row>
    <row r="39" spans="1:21" s="8" customFormat="1">
      <c r="A39" s="54" t="s">
        <v>25</v>
      </c>
      <c r="B39" s="42">
        <f>SUM('[1]ASR322:ASR2056'!B39)</f>
        <v>0</v>
      </c>
      <c r="C39" s="42">
        <f>SUM('[1]ASR322:ASR2056'!C38)</f>
        <v>0</v>
      </c>
      <c r="D39" s="42">
        <f>SUM('[1]ASR322:ASR2056'!D39)</f>
        <v>0</v>
      </c>
      <c r="E39" s="42">
        <f>SUM('[1]ASR322:ASR2056'!E39)</f>
        <v>0</v>
      </c>
      <c r="F39" s="42">
        <f>SUM('[1]ASR322:ASR2056'!F39)</f>
        <v>0</v>
      </c>
      <c r="G39" s="42">
        <f>SUM('[1]ASR322:ASR2056'!G39)</f>
        <v>0</v>
      </c>
      <c r="H39" s="42">
        <f>SUM('[1]ASR322:ASR2056'!H39)</f>
        <v>0</v>
      </c>
      <c r="I39" s="45">
        <f>SUM('[1]ASR322:ASR2056'!I39)</f>
        <v>0</v>
      </c>
      <c r="J39" s="42">
        <f>SUM('[1]ASR322:ASR2056'!J39)</f>
        <v>0</v>
      </c>
      <c r="K39" s="45">
        <f>SUM('[1]ASR322:ASR2056'!K39)</f>
        <v>0</v>
      </c>
      <c r="L39" s="42">
        <f>SUM('[1]ASR322:ASR2056'!L39)</f>
        <v>0</v>
      </c>
      <c r="M39" s="117">
        <f>SUM('[1]ASR322:ASR2056'!M39)</f>
        <v>0</v>
      </c>
      <c r="N39" s="88">
        <f>IFERROR(AVERAGEIF($B39:M39,"&gt;0 "),0)</f>
        <v>0</v>
      </c>
      <c r="O39" s="25">
        <f t="shared" ref="O39:O40" si="3">IFERROR(N39/$N$62,"0")</f>
        <v>0</v>
      </c>
      <c r="P39" s="46"/>
      <c r="Q39" s="47"/>
      <c r="S39" s="4"/>
    </row>
    <row r="40" spans="1:21" s="8" customFormat="1" ht="25.5">
      <c r="A40" s="152" t="s">
        <v>85</v>
      </c>
      <c r="B40" s="42">
        <f>SUM('[1]ASR322:ASR2056'!B40)</f>
        <v>0</v>
      </c>
      <c r="C40" s="42">
        <f>SUM('[1]ASR322:ASR2056'!C39)</f>
        <v>0</v>
      </c>
      <c r="D40" s="42">
        <f>SUM('[1]ASR322:ASR2056'!D40)</f>
        <v>0</v>
      </c>
      <c r="E40" s="42">
        <f>SUM('[1]ASR322:ASR2056'!E40)</f>
        <v>0</v>
      </c>
      <c r="F40" s="42">
        <f>SUM('[1]ASR322:ASR2056'!F40)</f>
        <v>0</v>
      </c>
      <c r="G40" s="42">
        <f>SUM('[1]ASR322:ASR2056'!G40)</f>
        <v>0</v>
      </c>
      <c r="H40" s="42">
        <f>SUM('[1]ASR322:ASR2056'!H40)</f>
        <v>0</v>
      </c>
      <c r="I40" s="45">
        <f>SUM('[1]ASR322:ASR2056'!I40)</f>
        <v>0</v>
      </c>
      <c r="J40" s="42">
        <f>SUM('[1]ASR322:ASR2056'!J40)</f>
        <v>50</v>
      </c>
      <c r="K40" s="45">
        <f>SUM('[1]ASR322:ASR2056'!K40)</f>
        <v>0</v>
      </c>
      <c r="L40" s="42">
        <f>SUM('[1]ASR322:ASR2056'!L40)</f>
        <v>0</v>
      </c>
      <c r="M40" s="86">
        <f>SUM('[1]ASR322:ASR2056'!M40)</f>
        <v>0</v>
      </c>
      <c r="N40" s="88">
        <f>IFERROR(AVERAGEIF($B40:M40,"&gt;0 "),0)</f>
        <v>50</v>
      </c>
      <c r="O40" s="25">
        <f t="shared" si="3"/>
        <v>5.8892925183549612E-2</v>
      </c>
      <c r="P40" s="46"/>
      <c r="Q40" s="47"/>
      <c r="S40" s="4"/>
    </row>
    <row r="41" spans="1:21" s="8" customFormat="1">
      <c r="A41" s="54" t="s">
        <v>26</v>
      </c>
      <c r="B41" s="42">
        <f>SUM('[1]ASR322:ASR2056'!B41)</f>
        <v>26</v>
      </c>
      <c r="C41" s="42">
        <f>SUM('[1]ASR322:ASR2056'!C40)</f>
        <v>0</v>
      </c>
      <c r="D41" s="42">
        <f>SUM('[1]ASR322:ASR2056'!D41)</f>
        <v>24</v>
      </c>
      <c r="E41" s="42">
        <f>SUM('[1]ASR322:ASR2056'!E41)</f>
        <v>28</v>
      </c>
      <c r="F41" s="42">
        <f>SUM('[1]ASR322:ASR2056'!F41)</f>
        <v>27</v>
      </c>
      <c r="G41" s="42">
        <f>SUM('[1]ASR322:ASR2056'!G41)</f>
        <v>25</v>
      </c>
      <c r="H41" s="42">
        <f>SUM('[1]ASR322:ASR2056'!H41)</f>
        <v>25</v>
      </c>
      <c r="I41" s="45">
        <f>SUM('[1]ASR322:ASR2056'!I41)</f>
        <v>41</v>
      </c>
      <c r="J41" s="42">
        <f>SUM('[1]ASR322:ASR2056'!J41)</f>
        <v>51</v>
      </c>
      <c r="K41" s="45">
        <f>SUM('[1]ASR322:ASR2056'!K41)</f>
        <v>0</v>
      </c>
      <c r="L41" s="42">
        <f>SUM('[1]ASR322:ASR2056'!L41)</f>
        <v>0</v>
      </c>
      <c r="M41" s="86">
        <f>SUM('[1]ASR322:ASR2056'!M41)</f>
        <v>0</v>
      </c>
      <c r="N41" s="88">
        <f>IFERROR(AVERAGEIF($B41:M41,"&gt;0 "),0)</f>
        <v>30.875</v>
      </c>
      <c r="O41" s="25">
        <f t="shared" ref="O41:O61" si="4">IFERROR(N41/$N$62,"0")</f>
        <v>3.6366381300841889E-2</v>
      </c>
      <c r="P41" s="46"/>
      <c r="Q41" s="47"/>
      <c r="S41" s="4"/>
    </row>
    <row r="42" spans="1:21" s="8" customFormat="1">
      <c r="A42" s="54" t="s">
        <v>27</v>
      </c>
      <c r="B42" s="42">
        <f>SUM('[1]ASR322:ASR2056'!B42)</f>
        <v>0</v>
      </c>
      <c r="C42" s="42">
        <f>SUM('[1]ASR322:ASR2056'!C41)</f>
        <v>28</v>
      </c>
      <c r="D42" s="42">
        <f>SUM('[1]ASR322:ASR2056'!D42)</f>
        <v>9</v>
      </c>
      <c r="E42" s="42">
        <f>SUM('[1]ASR322:ASR2056'!E42)</f>
        <v>0</v>
      </c>
      <c r="F42" s="42">
        <f>SUM('[1]ASR322:ASR2056'!F42)</f>
        <v>0</v>
      </c>
      <c r="G42" s="42">
        <f>SUM('[1]ASR322:ASR2056'!G42)</f>
        <v>0</v>
      </c>
      <c r="H42" s="42">
        <f>SUM('[1]ASR322:ASR2056'!H42)</f>
        <v>0</v>
      </c>
      <c r="I42" s="45">
        <f>SUM('[1]ASR322:ASR2056'!I42)</f>
        <v>0</v>
      </c>
      <c r="J42" s="42">
        <f>SUM('[1]ASR322:ASR2056'!J42)</f>
        <v>0</v>
      </c>
      <c r="K42" s="45">
        <f>SUM('[1]ASR322:ASR2056'!K42)</f>
        <v>0</v>
      </c>
      <c r="L42" s="42">
        <f>SUM('[1]ASR322:ASR2056'!L42)</f>
        <v>0</v>
      </c>
      <c r="M42" s="86">
        <f>SUM('[1]ASR322:ASR2056'!M42)</f>
        <v>0</v>
      </c>
      <c r="N42" s="88">
        <f>IFERROR(AVERAGEIF($B42:M42,"&gt;0 "),0)</f>
        <v>18.5</v>
      </c>
      <c r="O42" s="25">
        <f t="shared" si="4"/>
        <v>2.1790382317913359E-2</v>
      </c>
      <c r="P42" s="46"/>
      <c r="Q42" s="47"/>
      <c r="S42" s="4"/>
    </row>
    <row r="43" spans="1:21" s="8" customFormat="1">
      <c r="A43" s="54" t="s">
        <v>28</v>
      </c>
      <c r="B43" s="42">
        <f>SUM('[1]ASR322:ASR2056'!B43)</f>
        <v>60</v>
      </c>
      <c r="C43" s="42">
        <f>SUM('[1]ASR322:ASR2056'!C42)</f>
        <v>0</v>
      </c>
      <c r="D43" s="42">
        <f>SUM('[1]ASR322:ASR2056'!D43)</f>
        <v>26</v>
      </c>
      <c r="E43" s="42">
        <f>SUM('[1]ASR322:ASR2056'!E43)</f>
        <v>31</v>
      </c>
      <c r="F43" s="42">
        <f>SUM('[1]ASR322:ASR2056'!F43)</f>
        <v>55</v>
      </c>
      <c r="G43" s="42">
        <f>SUM('[1]ASR322:ASR2056'!G43)</f>
        <v>27</v>
      </c>
      <c r="H43" s="42">
        <f>SUM('[1]ASR322:ASR2056'!H43)</f>
        <v>38</v>
      </c>
      <c r="I43" s="45">
        <f>SUM('[1]ASR322:ASR2056'!I43)</f>
        <v>61</v>
      </c>
      <c r="J43" s="42">
        <f>SUM('[1]ASR322:ASR2056'!J43)</f>
        <v>14</v>
      </c>
      <c r="K43" s="45">
        <f>SUM('[1]ASR322:ASR2056'!K43)</f>
        <v>0</v>
      </c>
      <c r="L43" s="42">
        <f>SUM('[1]ASR322:ASR2056'!L43)</f>
        <v>0</v>
      </c>
      <c r="M43" s="86">
        <f>SUM('[1]ASR322:ASR2056'!M43)</f>
        <v>0</v>
      </c>
      <c r="N43" s="88">
        <f>IFERROR(AVERAGEIF($B43:M43,"&gt;0 "),0)</f>
        <v>39</v>
      </c>
      <c r="O43" s="25">
        <f t="shared" si="4"/>
        <v>4.59364816431687E-2</v>
      </c>
      <c r="P43" s="46"/>
      <c r="Q43" s="47"/>
      <c r="S43" s="4"/>
    </row>
    <row r="44" spans="1:21" s="8" customFormat="1">
      <c r="A44" s="54" t="s">
        <v>29</v>
      </c>
      <c r="B44" s="42">
        <f>SUM('[1]ASR322:ASR2056'!B44)</f>
        <v>31</v>
      </c>
      <c r="C44" s="42">
        <f>SUM('[1]ASR322:ASR2056'!C43)</f>
        <v>53</v>
      </c>
      <c r="D44" s="42">
        <f>SUM('[1]ASR322:ASR2056'!D44)</f>
        <v>34</v>
      </c>
      <c r="E44" s="42">
        <f>SUM('[1]ASR322:ASR2056'!E44)</f>
        <v>36</v>
      </c>
      <c r="F44" s="42">
        <f>SUM('[1]ASR322:ASR2056'!F44)</f>
        <v>43</v>
      </c>
      <c r="G44" s="42">
        <f>SUM('[1]ASR322:ASR2056'!G44)</f>
        <v>40</v>
      </c>
      <c r="H44" s="42">
        <f>SUM('[1]ASR322:ASR2056'!H44)</f>
        <v>34</v>
      </c>
      <c r="I44" s="45">
        <f>SUM('[1]ASR322:ASR2056'!I44)</f>
        <v>26</v>
      </c>
      <c r="J44" s="42">
        <f>SUM('[1]ASR322:ASR2056'!J44)</f>
        <v>43</v>
      </c>
      <c r="K44" s="45">
        <f>SUM('[1]ASR322:ASR2056'!K44)</f>
        <v>0</v>
      </c>
      <c r="L44" s="42">
        <f>SUM('[1]ASR322:ASR2056'!L44)</f>
        <v>0</v>
      </c>
      <c r="M44" s="86">
        <f>SUM('[1]ASR322:ASR2056'!M44)</f>
        <v>0</v>
      </c>
      <c r="N44" s="88">
        <f>IFERROR(AVERAGEIF($B44:M44,"&gt;0 "),0)</f>
        <v>37.777777777777779</v>
      </c>
      <c r="O44" s="25">
        <f t="shared" si="4"/>
        <v>4.4496876805348598E-2</v>
      </c>
      <c r="P44" s="46"/>
      <c r="Q44" s="47"/>
      <c r="S44" s="4"/>
    </row>
    <row r="45" spans="1:21" s="8" customFormat="1">
      <c r="A45" s="54" t="s">
        <v>30</v>
      </c>
      <c r="B45" s="42">
        <f>SUM('[1]ASR322:ASR2056'!B45)</f>
        <v>0</v>
      </c>
      <c r="C45" s="42">
        <f>SUM('[1]ASR322:ASR2056'!C44)</f>
        <v>27</v>
      </c>
      <c r="D45" s="42">
        <f>SUM('[1]ASR322:ASR2056'!D45)</f>
        <v>0</v>
      </c>
      <c r="E45" s="42">
        <f>SUM('[1]ASR322:ASR2056'!E45)</f>
        <v>0</v>
      </c>
      <c r="F45" s="42">
        <f>SUM('[1]ASR322:ASR2056'!F45)</f>
        <v>0</v>
      </c>
      <c r="G45" s="42">
        <f>SUM('[1]ASR322:ASR2056'!G45)</f>
        <v>0</v>
      </c>
      <c r="H45" s="42">
        <f>SUM('[1]ASR322:ASR2056'!H45)</f>
        <v>0</v>
      </c>
      <c r="I45" s="45">
        <f>SUM('[1]ASR322:ASR2056'!I45)</f>
        <v>0</v>
      </c>
      <c r="J45" s="42">
        <f>SUM('[1]ASR322:ASR2056'!J45)</f>
        <v>0</v>
      </c>
      <c r="K45" s="45">
        <f>SUM('[1]ASR322:ASR2056'!K45)</f>
        <v>0</v>
      </c>
      <c r="L45" s="42">
        <f>SUM('[1]ASR322:ASR2056'!L45)</f>
        <v>0</v>
      </c>
      <c r="M45" s="86">
        <f>SUM('[1]ASR322:ASR2056'!M45)</f>
        <v>0</v>
      </c>
      <c r="N45" s="88">
        <f>IFERROR(AVERAGEIF($B45:M45,"&gt;0 "),0)</f>
        <v>27</v>
      </c>
      <c r="O45" s="25">
        <f t="shared" si="4"/>
        <v>3.1802179599116791E-2</v>
      </c>
      <c r="P45" s="46"/>
      <c r="Q45" s="47"/>
      <c r="S45" s="4"/>
    </row>
    <row r="46" spans="1:21" s="8" customFormat="1">
      <c r="A46" s="54" t="s">
        <v>31</v>
      </c>
      <c r="B46" s="42">
        <f>SUM('[1]ASR322:ASR2056'!B46)</f>
        <v>48</v>
      </c>
      <c r="C46" s="42">
        <f>SUM('[1]ASR322:ASR2056'!C45)</f>
        <v>0</v>
      </c>
      <c r="D46" s="42">
        <f>SUM('[1]ASR322:ASR2056'!D46)</f>
        <v>20</v>
      </c>
      <c r="E46" s="42">
        <f>SUM('[1]ASR322:ASR2056'!E46)</f>
        <v>12</v>
      </c>
      <c r="F46" s="42">
        <f>SUM('[1]ASR322:ASR2056'!F46)</f>
        <v>17</v>
      </c>
      <c r="G46" s="42">
        <f>SUM('[1]ASR322:ASR2056'!G46)</f>
        <v>16</v>
      </c>
      <c r="H46" s="42">
        <f>SUM('[1]ASR322:ASR2056'!H46)</f>
        <v>21</v>
      </c>
      <c r="I46" s="45">
        <f>SUM('[1]ASR322:ASR2056'!I46)</f>
        <v>38</v>
      </c>
      <c r="J46" s="42">
        <f>SUM('[1]ASR322:ASR2056'!J46)</f>
        <v>44</v>
      </c>
      <c r="K46" s="45">
        <f>SUM('[1]ASR322:ASR2056'!K46)</f>
        <v>0</v>
      </c>
      <c r="L46" s="42">
        <f>SUM('[1]ASR322:ASR2056'!L46)</f>
        <v>0</v>
      </c>
      <c r="M46" s="86">
        <f>SUM('[1]ASR322:ASR2056'!M46)</f>
        <v>0</v>
      </c>
      <c r="N46" s="88">
        <f>IFERROR(AVERAGEIF($B46:M46,"&gt;0 "),0)</f>
        <v>27</v>
      </c>
      <c r="O46" s="25">
        <f t="shared" si="4"/>
        <v>3.1802179599116791E-2</v>
      </c>
      <c r="P46" s="46"/>
      <c r="Q46" s="47"/>
      <c r="S46" s="4"/>
    </row>
    <row r="47" spans="1:21" s="8" customFormat="1">
      <c r="A47" s="54" t="s">
        <v>32</v>
      </c>
      <c r="B47" s="42">
        <f>SUM('[1]ASR322:ASR2056'!B47)</f>
        <v>19</v>
      </c>
      <c r="C47" s="42">
        <f>SUM('[1]ASR322:ASR2056'!C46)</f>
        <v>31</v>
      </c>
      <c r="D47" s="42">
        <f>SUM('[1]ASR322:ASR2056'!D47)</f>
        <v>28</v>
      </c>
      <c r="E47" s="42">
        <f>SUM('[1]ASR322:ASR2056'!E47)</f>
        <v>47</v>
      </c>
      <c r="F47" s="42">
        <f>SUM('[1]ASR322:ASR2056'!F47)</f>
        <v>48</v>
      </c>
      <c r="G47" s="42">
        <f>SUM('[1]ASR322:ASR2056'!G47)</f>
        <v>65</v>
      </c>
      <c r="H47" s="42">
        <f>SUM('[1]ASR322:ASR2056'!H47)</f>
        <v>67</v>
      </c>
      <c r="I47" s="45">
        <f>SUM('[1]ASR322:ASR2056'!I47)</f>
        <v>55</v>
      </c>
      <c r="J47" s="42">
        <f>SUM('[1]ASR322:ASR2056'!J47)</f>
        <v>40</v>
      </c>
      <c r="K47" s="45">
        <f>SUM('[1]ASR322:ASR2056'!K47)</f>
        <v>0</v>
      </c>
      <c r="L47" s="42">
        <f>SUM('[1]ASR322:ASR2056'!L47)</f>
        <v>0</v>
      </c>
      <c r="M47" s="86">
        <f>SUM('[1]ASR322:ASR2056'!M47)</f>
        <v>0</v>
      </c>
      <c r="N47" s="88">
        <f>IFERROR(AVERAGEIF($B47:M47,"&gt;0 "),0)</f>
        <v>44.444444444444443</v>
      </c>
      <c r="O47" s="25">
        <f t="shared" si="4"/>
        <v>5.2349266829821876E-2</v>
      </c>
      <c r="P47" s="46"/>
      <c r="Q47" s="47"/>
      <c r="S47" s="4"/>
    </row>
    <row r="48" spans="1:21" s="8" customFormat="1">
      <c r="A48" s="54" t="s">
        <v>33</v>
      </c>
      <c r="B48" s="42">
        <f>SUM('[1]ASR322:ASR2056'!B48)</f>
        <v>11</v>
      </c>
      <c r="C48" s="42">
        <f>SUM('[1]ASR322:ASR2056'!C47)</f>
        <v>30</v>
      </c>
      <c r="D48" s="42">
        <f>SUM('[1]ASR322:ASR2056'!D48)</f>
        <v>14</v>
      </c>
      <c r="E48" s="42">
        <f>SUM('[1]ASR322:ASR2056'!E48)</f>
        <v>6</v>
      </c>
      <c r="F48" s="42">
        <f>SUM('[1]ASR322:ASR2056'!F48)</f>
        <v>9</v>
      </c>
      <c r="G48" s="42">
        <f>SUM('[1]ASR322:ASR2056'!G48)</f>
        <v>12</v>
      </c>
      <c r="H48" s="42">
        <f>SUM('[1]ASR322:ASR2056'!H48)</f>
        <v>11</v>
      </c>
      <c r="I48" s="45">
        <f>SUM('[1]ASR322:ASR2056'!I48)</f>
        <v>19</v>
      </c>
      <c r="J48" s="42">
        <f>SUM('[1]ASR322:ASR2056'!J48)</f>
        <v>12</v>
      </c>
      <c r="K48" s="45">
        <f>SUM('[1]ASR322:ASR2056'!K48)</f>
        <v>0</v>
      </c>
      <c r="L48" s="42">
        <f>SUM('[1]ASR322:ASR2056'!L48)</f>
        <v>0</v>
      </c>
      <c r="M48" s="86">
        <f>SUM('[1]ASR322:ASR2056'!M48)</f>
        <v>0</v>
      </c>
      <c r="N48" s="88">
        <f>IFERROR(AVERAGEIF($B48:M48,"&gt;0 "),0)</f>
        <v>13.777777777777779</v>
      </c>
      <c r="O48" s="25">
        <f t="shared" si="4"/>
        <v>1.6228272717244783E-2</v>
      </c>
      <c r="P48" s="46"/>
      <c r="Q48" s="47"/>
      <c r="S48" s="4"/>
    </row>
    <row r="49" spans="1:21" s="8" customFormat="1">
      <c r="A49" s="54" t="s">
        <v>34</v>
      </c>
      <c r="B49" s="42">
        <f>SUM('[1]ASR322:ASR2056'!B49)</f>
        <v>1</v>
      </c>
      <c r="C49" s="42">
        <f>SUM('[1]ASR322:ASR2056'!C48)</f>
        <v>10</v>
      </c>
      <c r="D49" s="42">
        <f>SUM('[1]ASR322:ASR2056'!D49)</f>
        <v>0</v>
      </c>
      <c r="E49" s="42">
        <f>SUM('[1]ASR322:ASR2056'!E49)</f>
        <v>1</v>
      </c>
      <c r="F49" s="42">
        <f>SUM('[1]ASR322:ASR2056'!F49)</f>
        <v>0</v>
      </c>
      <c r="G49" s="42">
        <f>SUM('[1]ASR322:ASR2056'!G49)</f>
        <v>0</v>
      </c>
      <c r="H49" s="42">
        <f>SUM('[1]ASR322:ASR2056'!H49)</f>
        <v>0</v>
      </c>
      <c r="I49" s="45">
        <f>SUM('[1]ASR322:ASR2056'!I49)</f>
        <v>1</v>
      </c>
      <c r="J49" s="42">
        <f>SUM('[1]ASR322:ASR2056'!J49)</f>
        <v>0</v>
      </c>
      <c r="K49" s="45">
        <f>SUM('[1]ASR322:ASR2056'!K49)</f>
        <v>0</v>
      </c>
      <c r="L49" s="42">
        <f>SUM('[1]ASR322:ASR2056'!L49)</f>
        <v>0</v>
      </c>
      <c r="M49" s="86">
        <f>SUM('[1]ASR322:ASR2056'!M49)</f>
        <v>0</v>
      </c>
      <c r="N49" s="88">
        <f>IFERROR(AVERAGEIF($B49:M49,"&gt;0 "),0)</f>
        <v>3.25</v>
      </c>
      <c r="O49" s="25">
        <f t="shared" si="4"/>
        <v>3.828040136930725E-3</v>
      </c>
      <c r="P49" s="46"/>
      <c r="Q49" s="47"/>
      <c r="S49" s="4"/>
    </row>
    <row r="50" spans="1:21" s="8" customFormat="1">
      <c r="A50" s="54" t="s">
        <v>35</v>
      </c>
      <c r="B50" s="42">
        <f>SUM('[1]ASR322:ASR2056'!B50)</f>
        <v>3</v>
      </c>
      <c r="C50" s="42">
        <f>SUM('[1]ASR322:ASR2056'!C49)</f>
        <v>0</v>
      </c>
      <c r="D50" s="42">
        <f>SUM('[1]ASR322:ASR2056'!D50)</f>
        <v>3</v>
      </c>
      <c r="E50" s="42">
        <f>SUM('[1]ASR322:ASR2056'!E50)</f>
        <v>11</v>
      </c>
      <c r="F50" s="42">
        <f>SUM('[1]ASR322:ASR2056'!F50)</f>
        <v>13</v>
      </c>
      <c r="G50" s="42">
        <f>SUM('[1]ASR322:ASR2056'!G50)</f>
        <v>9</v>
      </c>
      <c r="H50" s="42">
        <f>SUM('[1]ASR322:ASR2056'!H50)</f>
        <v>7</v>
      </c>
      <c r="I50" s="45">
        <f>SUM('[1]ASR322:ASR2056'!I50)</f>
        <v>20</v>
      </c>
      <c r="J50" s="42">
        <f>SUM('[1]ASR322:ASR2056'!J50)</f>
        <v>2</v>
      </c>
      <c r="K50" s="45">
        <f>SUM('[1]ASR322:ASR2056'!K50)</f>
        <v>0</v>
      </c>
      <c r="L50" s="42">
        <f>SUM('[1]ASR322:ASR2056'!L50)</f>
        <v>0</v>
      </c>
      <c r="M50" s="86">
        <f>SUM('[1]ASR322:ASR2056'!M50)</f>
        <v>0</v>
      </c>
      <c r="N50" s="88">
        <f>IFERROR(AVERAGEIF($B50:M50,"&gt;0 "),0)</f>
        <v>8.5</v>
      </c>
      <c r="O50" s="25">
        <f t="shared" si="4"/>
        <v>1.0011797281203435E-2</v>
      </c>
      <c r="P50" s="46"/>
      <c r="Q50" s="47"/>
    </row>
    <row r="51" spans="1:21" s="8" customFormat="1" ht="25.5">
      <c r="A51" s="54" t="s">
        <v>36</v>
      </c>
      <c r="B51" s="42">
        <f>SUM('[1]ASR322:ASR2056'!B51)</f>
        <v>2</v>
      </c>
      <c r="C51" s="42">
        <f>SUM('[1]ASR322:ASR2056'!C50)</f>
        <v>2</v>
      </c>
      <c r="D51" s="42">
        <f>SUM('[1]ASR322:ASR2056'!D51)</f>
        <v>11</v>
      </c>
      <c r="E51" s="42">
        <f>SUM('[1]ASR322:ASR2056'!E51)</f>
        <v>8</v>
      </c>
      <c r="F51" s="42">
        <f>SUM('[1]ASR322:ASR2056'!F51)</f>
        <v>0</v>
      </c>
      <c r="G51" s="42">
        <f>SUM('[1]ASR322:ASR2056'!G51)</f>
        <v>0</v>
      </c>
      <c r="H51" s="42">
        <f>SUM('[1]ASR322:ASR2056'!H51)</f>
        <v>1</v>
      </c>
      <c r="I51" s="45">
        <f>SUM('[1]ASR322:ASR2056'!I51)</f>
        <v>0</v>
      </c>
      <c r="J51" s="42">
        <f>SUM('[1]ASR322:ASR2056'!J51)</f>
        <v>0</v>
      </c>
      <c r="K51" s="45">
        <f>SUM('[1]ASR322:ASR2056'!K51)</f>
        <v>0</v>
      </c>
      <c r="L51" s="42">
        <f>SUM('[1]ASR322:ASR2056'!L51)</f>
        <v>0</v>
      </c>
      <c r="M51" s="86">
        <f>SUM('[1]ASR322:ASR2056'!M51)</f>
        <v>0</v>
      </c>
      <c r="N51" s="88">
        <f>IFERROR(AVERAGEIF($B51:M51,"&gt;0 "),0)</f>
        <v>4.8</v>
      </c>
      <c r="O51" s="25">
        <f t="shared" si="4"/>
        <v>5.6537208176207629E-3</v>
      </c>
      <c r="P51" s="46"/>
      <c r="Q51" s="47"/>
    </row>
    <row r="52" spans="1:21" s="8" customFormat="1">
      <c r="A52" s="63" t="s">
        <v>37</v>
      </c>
      <c r="B52" s="42">
        <f>SUM('[1]ASR322:ASR2056'!B52)</f>
        <v>0</v>
      </c>
      <c r="C52" s="42">
        <f>SUM('[1]ASR322:ASR2056'!C51)</f>
        <v>5</v>
      </c>
      <c r="D52" s="42">
        <f>SUM('[1]ASR322:ASR2056'!D52)</f>
        <v>0</v>
      </c>
      <c r="E52" s="42">
        <f>SUM('[1]ASR322:ASR2056'!E52)</f>
        <v>0</v>
      </c>
      <c r="F52" s="42">
        <f>SUM('[1]ASR322:ASR2056'!F52)</f>
        <v>0</v>
      </c>
      <c r="G52" s="42">
        <f>SUM('[1]ASR322:ASR2056'!G52)</f>
        <v>0</v>
      </c>
      <c r="H52" s="42">
        <f>SUM('[1]ASR322:ASR2056'!H52)</f>
        <v>0</v>
      </c>
      <c r="I52" s="45">
        <f>SUM('[1]ASR322:ASR2056'!I52)</f>
        <v>0</v>
      </c>
      <c r="J52" s="42">
        <f>SUM('[1]ASR322:ASR2056'!J52)</f>
        <v>0</v>
      </c>
      <c r="K52" s="45">
        <f>SUM('[1]ASR322:ASR2056'!K52)</f>
        <v>0</v>
      </c>
      <c r="L52" s="42">
        <f>SUM('[1]ASR322:ASR2056'!L52)</f>
        <v>0</v>
      </c>
      <c r="M52" s="86">
        <f>SUM('[1]ASR322:ASR2056'!M52)</f>
        <v>0</v>
      </c>
      <c r="N52" s="88">
        <f>IFERROR(AVERAGEIF($B52:M52,"&gt;0 "),0)</f>
        <v>5</v>
      </c>
      <c r="O52" s="25">
        <f t="shared" si="4"/>
        <v>5.8892925183549613E-3</v>
      </c>
      <c r="P52" s="46"/>
      <c r="Q52" s="47"/>
    </row>
    <row r="53" spans="1:21" s="8" customFormat="1">
      <c r="A53" s="63" t="s">
        <v>38</v>
      </c>
      <c r="B53" s="42">
        <f>SUM('[1]ASR322:ASR2056'!B53)</f>
        <v>149</v>
      </c>
      <c r="C53" s="42">
        <f>SUM('[1]ASR322:ASR2056'!C52)</f>
        <v>0</v>
      </c>
      <c r="D53" s="42">
        <f>SUM('[1]ASR322:ASR2056'!D53)</f>
        <v>143</v>
      </c>
      <c r="E53" s="42">
        <f>SUM('[1]ASR322:ASR2056'!E53)</f>
        <v>164</v>
      </c>
      <c r="F53" s="42">
        <f>SUM('[1]ASR322:ASR2056'!F53)</f>
        <v>183</v>
      </c>
      <c r="G53" s="42">
        <f>SUM('[1]ASR322:ASR2056'!G53)</f>
        <v>207</v>
      </c>
      <c r="H53" s="42">
        <f>SUM('[1]ASR322:ASR2056'!H53)</f>
        <v>185</v>
      </c>
      <c r="I53" s="45">
        <f>SUM('[1]ASR322:ASR2056'!I53)</f>
        <v>217</v>
      </c>
      <c r="J53" s="42">
        <f>SUM('[1]ASR322:ASR2056'!J53)</f>
        <v>194</v>
      </c>
      <c r="K53" s="45">
        <f>SUM('[1]ASR322:ASR2056'!K53)</f>
        <v>0</v>
      </c>
      <c r="L53" s="42">
        <f>SUM('[1]ASR322:ASR2056'!L53)</f>
        <v>0</v>
      </c>
      <c r="M53" s="86">
        <f>SUM('[1]ASR322:ASR2056'!M53)</f>
        <v>0</v>
      </c>
      <c r="N53" s="88">
        <f>IFERROR(AVERAGEIF($B53:M53,"&gt;0 "),0)</f>
        <v>180.25</v>
      </c>
      <c r="O53" s="25">
        <f t="shared" si="4"/>
        <v>0.21230899528669636</v>
      </c>
      <c r="P53" s="46"/>
      <c r="Q53" s="47"/>
    </row>
    <row r="54" spans="1:21" s="8" customFormat="1">
      <c r="A54" s="63" t="s">
        <v>39</v>
      </c>
      <c r="B54" s="42">
        <f>SUM('[1]ASR322:ASR2056'!B54)</f>
        <v>0</v>
      </c>
      <c r="C54" s="42">
        <f>SUM('[1]ASR322:ASR2056'!C53)</f>
        <v>176</v>
      </c>
      <c r="D54" s="42">
        <f>SUM('[1]ASR322:ASR2056'!D54)</f>
        <v>0</v>
      </c>
      <c r="E54" s="42">
        <f>SUM('[1]ASR322:ASR2056'!E54)</f>
        <v>0</v>
      </c>
      <c r="F54" s="42">
        <f>SUM('[1]ASR322:ASR2056'!F54)</f>
        <v>0</v>
      </c>
      <c r="G54" s="42">
        <f>SUM('[1]ASR322:ASR2056'!G54)</f>
        <v>0</v>
      </c>
      <c r="H54" s="42">
        <f>SUM('[1]ASR322:ASR2056'!H54)</f>
        <v>0</v>
      </c>
      <c r="I54" s="45">
        <f>SUM('[1]ASR322:ASR2056'!I54)</f>
        <v>0</v>
      </c>
      <c r="J54" s="42">
        <f>SUM('[1]ASR322:ASR2056'!J54)</f>
        <v>0</v>
      </c>
      <c r="K54" s="45">
        <f>SUM('[1]ASR322:ASR2056'!K54)</f>
        <v>0</v>
      </c>
      <c r="L54" s="42">
        <f>SUM('[1]ASR322:ASR2056'!L54)</f>
        <v>0</v>
      </c>
      <c r="M54" s="86">
        <f>SUM('[1]ASR322:ASR2056'!M54)</f>
        <v>0</v>
      </c>
      <c r="N54" s="88">
        <f>IFERROR(AVERAGEIF($B54:M54,"&gt;0 "),0)</f>
        <v>176</v>
      </c>
      <c r="O54" s="25">
        <f t="shared" si="4"/>
        <v>0.20730309664609464</v>
      </c>
      <c r="P54" s="46"/>
      <c r="Q54" s="47"/>
    </row>
    <row r="55" spans="1:21" s="8" customFormat="1">
      <c r="A55" s="63" t="s">
        <v>40</v>
      </c>
      <c r="B55" s="42">
        <f>SUM('[1]ASR322:ASR2056'!B55)</f>
        <v>23</v>
      </c>
      <c r="C55" s="42">
        <f>SUM('[1]ASR322:ASR2056'!C54)</f>
        <v>0</v>
      </c>
      <c r="D55" s="42">
        <f>SUM('[1]ASR322:ASR2056'!D55)</f>
        <v>14</v>
      </c>
      <c r="E55" s="42">
        <f>SUM('[1]ASR322:ASR2056'!E55)</f>
        <v>22</v>
      </c>
      <c r="F55" s="42">
        <f>SUM('[1]ASR322:ASR2056'!F55)</f>
        <v>19</v>
      </c>
      <c r="G55" s="42">
        <f>SUM('[1]ASR322:ASR2056'!G55)</f>
        <v>14</v>
      </c>
      <c r="H55" s="42">
        <f>SUM('[1]ASR322:ASR2056'!H55)</f>
        <v>19</v>
      </c>
      <c r="I55" s="45">
        <f>SUM('[1]ASR322:ASR2056'!I55)</f>
        <v>22</v>
      </c>
      <c r="J55" s="42">
        <f>SUM('[1]ASR322:ASR2056'!J55)</f>
        <v>12</v>
      </c>
      <c r="K55" s="45">
        <f>SUM('[1]ASR322:ASR2056'!K55)</f>
        <v>0</v>
      </c>
      <c r="L55" s="42">
        <f>SUM('[1]ASR322:ASR2056'!L55)</f>
        <v>0</v>
      </c>
      <c r="M55" s="86">
        <f>SUM('[1]ASR322:ASR2056'!M55)</f>
        <v>0</v>
      </c>
      <c r="N55" s="88">
        <f>IFERROR(AVERAGEIF($B55:M55,"&gt;0 "),0)</f>
        <v>18.125</v>
      </c>
      <c r="O55" s="25">
        <f t="shared" si="4"/>
        <v>2.1348685379036735E-2</v>
      </c>
      <c r="P55" s="46"/>
      <c r="Q55" s="47"/>
    </row>
    <row r="56" spans="1:21" s="8" customFormat="1">
      <c r="A56" s="63" t="s">
        <v>41</v>
      </c>
      <c r="B56" s="42">
        <f>SUM('[1]ASR322:ASR2056'!B56)</f>
        <v>17</v>
      </c>
      <c r="C56" s="42">
        <f>SUM('[1]ASR322:ASR2056'!C55)</f>
        <v>25</v>
      </c>
      <c r="D56" s="42">
        <f>SUM('[1]ASR322:ASR2056'!D56)</f>
        <v>16</v>
      </c>
      <c r="E56" s="42">
        <f>SUM('[1]ASR322:ASR2056'!E56)</f>
        <v>15</v>
      </c>
      <c r="F56" s="42">
        <f>SUM('[1]ASR322:ASR2056'!F56)</f>
        <v>16</v>
      </c>
      <c r="G56" s="42">
        <f>SUM('[1]ASR322:ASR2056'!G56)</f>
        <v>15</v>
      </c>
      <c r="H56" s="42">
        <f>SUM('[1]ASR322:ASR2056'!H56)</f>
        <v>17</v>
      </c>
      <c r="I56" s="45">
        <f>SUM('[1]ASR322:ASR2056'!I56)</f>
        <v>22</v>
      </c>
      <c r="J56" s="42">
        <f>SUM('[1]ASR322:ASR2056'!J56)</f>
        <v>17</v>
      </c>
      <c r="K56" s="45">
        <f>SUM('[1]ASR322:ASR2056'!K56)</f>
        <v>0</v>
      </c>
      <c r="L56" s="42">
        <f>SUM('[1]ASR322:ASR2056'!L56)</f>
        <v>0</v>
      </c>
      <c r="M56" s="86">
        <f>SUM('[1]ASR322:ASR2056'!M56)</f>
        <v>0</v>
      </c>
      <c r="N56" s="88">
        <f>IFERROR(AVERAGEIF($B56:M56,"&gt;0 "),0)</f>
        <v>17.777777777777779</v>
      </c>
      <c r="O56" s="25">
        <f t="shared" si="4"/>
        <v>2.0939706731928753E-2</v>
      </c>
      <c r="P56" s="46"/>
      <c r="Q56" s="47"/>
    </row>
    <row r="57" spans="1:21" s="8" customFormat="1">
      <c r="A57" s="63" t="s">
        <v>42</v>
      </c>
      <c r="B57" s="42">
        <f>SUM('[1]ASR322:ASR2056'!B57)</f>
        <v>28</v>
      </c>
      <c r="C57" s="42">
        <f>SUM('[1]ASR322:ASR2056'!C56)</f>
        <v>8</v>
      </c>
      <c r="D57" s="42">
        <f>SUM('[1]ASR322:ASR2056'!D57)</f>
        <v>16</v>
      </c>
      <c r="E57" s="42">
        <f>SUM('[1]ASR322:ASR2056'!E57)</f>
        <v>17</v>
      </c>
      <c r="F57" s="42">
        <f>SUM('[1]ASR322:ASR2056'!F57)</f>
        <v>25</v>
      </c>
      <c r="G57" s="42">
        <f>SUM('[1]ASR322:ASR2056'!G57)</f>
        <v>24</v>
      </c>
      <c r="H57" s="42">
        <f>SUM('[1]ASR322:ASR2056'!H57)</f>
        <v>27</v>
      </c>
      <c r="I57" s="45">
        <f>SUM('[1]ASR322:ASR2056'!I57)</f>
        <v>27</v>
      </c>
      <c r="J57" s="42">
        <f>SUM('[1]ASR322:ASR2056'!J57)</f>
        <v>33</v>
      </c>
      <c r="K57" s="45">
        <f>SUM('[1]ASR322:ASR2056'!K57)</f>
        <v>0</v>
      </c>
      <c r="L57" s="42">
        <f>SUM('[1]ASR322:ASR2056'!L57)</f>
        <v>0</v>
      </c>
      <c r="M57" s="86">
        <f>SUM('[1]ASR322:ASR2056'!M57)</f>
        <v>0</v>
      </c>
      <c r="N57" s="88">
        <f>IFERROR(AVERAGEIF($B57:M57,"&gt;0 "),0)</f>
        <v>22.777777777777779</v>
      </c>
      <c r="O57" s="25">
        <f t="shared" si="4"/>
        <v>2.6828999250283713E-2</v>
      </c>
      <c r="P57" s="46"/>
      <c r="Q57" s="47"/>
    </row>
    <row r="58" spans="1:21" s="8" customFormat="1">
      <c r="A58" s="63" t="s">
        <v>43</v>
      </c>
      <c r="B58" s="42">
        <f>SUM('[1]ASR322:ASR2056'!B58)</f>
        <v>0</v>
      </c>
      <c r="C58" s="42">
        <f>SUM('[1]ASR322:ASR2056'!C57)</f>
        <v>23</v>
      </c>
      <c r="D58" s="42">
        <f>SUM('[1]ASR322:ASR2056'!D58)</f>
        <v>0</v>
      </c>
      <c r="E58" s="42">
        <f>SUM('[1]ASR322:ASR2056'!E58)</f>
        <v>0</v>
      </c>
      <c r="F58" s="42">
        <f>SUM('[1]ASR322:ASR2056'!F58)</f>
        <v>0</v>
      </c>
      <c r="G58" s="42">
        <f>SUM('[1]ASR322:ASR2056'!G58)</f>
        <v>0</v>
      </c>
      <c r="H58" s="42">
        <f>SUM('[1]ASR322:ASR2056'!H58)</f>
        <v>0</v>
      </c>
      <c r="I58" s="45">
        <f>SUM('[1]ASR322:ASR2056'!I58)</f>
        <v>0</v>
      </c>
      <c r="J58" s="42">
        <f>SUM('[1]ASR322:ASR2056'!J58)</f>
        <v>0</v>
      </c>
      <c r="K58" s="45">
        <f>SUM('[1]ASR322:ASR2056'!K58)</f>
        <v>0</v>
      </c>
      <c r="L58" s="42">
        <f>SUM('[1]ASR322:ASR2056'!L58)</f>
        <v>0</v>
      </c>
      <c r="M58" s="86">
        <f>SUM('[1]ASR322:ASR2056'!M58)</f>
        <v>0</v>
      </c>
      <c r="N58" s="88">
        <f>IFERROR(AVERAGEIF($B58:M58,"&gt;0 "),0)</f>
        <v>23</v>
      </c>
      <c r="O58" s="25">
        <f t="shared" si="4"/>
        <v>2.7090745584432824E-2</v>
      </c>
      <c r="P58" s="46"/>
      <c r="Q58" s="47"/>
    </row>
    <row r="59" spans="1:21" s="8" customFormat="1">
      <c r="A59" s="63" t="s">
        <v>44</v>
      </c>
      <c r="B59" s="42">
        <f>SUM('[1]ASR322:ASR2056'!B59)</f>
        <v>0</v>
      </c>
      <c r="C59" s="42">
        <f>SUM('[1]ASR322:ASR2056'!C58)</f>
        <v>0</v>
      </c>
      <c r="D59" s="42">
        <f>SUM('[1]ASR322:ASR2056'!D59)</f>
        <v>0</v>
      </c>
      <c r="E59" s="42">
        <f>SUM('[1]ASR322:ASR2056'!E59)</f>
        <v>0</v>
      </c>
      <c r="F59" s="42">
        <f>SUM('[1]ASR322:ASR2056'!F59)</f>
        <v>0</v>
      </c>
      <c r="G59" s="42">
        <f>SUM('[1]ASR322:ASR2056'!G59)</f>
        <v>0</v>
      </c>
      <c r="H59" s="42">
        <f>SUM('[1]ASR322:ASR2056'!H59)</f>
        <v>0</v>
      </c>
      <c r="I59" s="45">
        <f>SUM('[1]ASR322:ASR2056'!I59)</f>
        <v>0</v>
      </c>
      <c r="J59" s="42">
        <f>SUM('[1]ASR322:ASR2056'!J59)</f>
        <v>0</v>
      </c>
      <c r="K59" s="45">
        <f>SUM('[1]ASR322:ASR2056'!K59)</f>
        <v>0</v>
      </c>
      <c r="L59" s="42">
        <f>SUM('[1]ASR322:ASR2056'!L59)</f>
        <v>0</v>
      </c>
      <c r="M59" s="86">
        <f>SUM('[1]ASR322:ASR2056'!M59)</f>
        <v>0</v>
      </c>
      <c r="N59" s="88">
        <f>IFERROR(AVERAGEIF($B59:M59,"&gt;0 "),0)</f>
        <v>0</v>
      </c>
      <c r="O59" s="25">
        <f t="shared" si="4"/>
        <v>0</v>
      </c>
      <c r="P59" s="46"/>
      <c r="Q59" s="47"/>
    </row>
    <row r="60" spans="1:21" s="8" customFormat="1">
      <c r="A60" s="63" t="s">
        <v>45</v>
      </c>
      <c r="B60" s="42">
        <f>SUM('[1]ASR322:ASR2056'!B60)</f>
        <v>0</v>
      </c>
      <c r="C60" s="42">
        <f>SUM('[1]ASR322:ASR2056'!C59)</f>
        <v>0</v>
      </c>
      <c r="D60" s="42">
        <f>SUM('[1]ASR322:ASR2056'!D60)</f>
        <v>0</v>
      </c>
      <c r="E60" s="42">
        <f>SUM('[1]ASR322:ASR2056'!E60)</f>
        <v>0</v>
      </c>
      <c r="F60" s="42">
        <f>SUM('[1]ASR322:ASR2056'!F60)</f>
        <v>0</v>
      </c>
      <c r="G60" s="42">
        <f>SUM('[1]ASR322:ASR2056'!G60)</f>
        <v>0</v>
      </c>
      <c r="H60" s="42">
        <f>SUM('[1]ASR322:ASR2056'!H60)</f>
        <v>0</v>
      </c>
      <c r="I60" s="45">
        <f>SUM('[1]ASR322:ASR2056'!I60)</f>
        <v>0</v>
      </c>
      <c r="J60" s="42">
        <f>SUM('[1]ASR322:ASR2056'!J60)</f>
        <v>0</v>
      </c>
      <c r="K60" s="45">
        <f>SUM('[1]ASR322:ASR2056'!K60)</f>
        <v>0</v>
      </c>
      <c r="L60" s="42">
        <f>SUM('[1]ASR322:ASR2056'!L60)</f>
        <v>0</v>
      </c>
      <c r="M60" s="86">
        <f>SUM('[1]ASR322:ASR2056'!M60)</f>
        <v>0</v>
      </c>
      <c r="N60" s="88">
        <f>IFERROR(AVERAGEIF($B60:M60,"&gt;0 "),0)</f>
        <v>0</v>
      </c>
      <c r="O60" s="25">
        <f t="shared" si="4"/>
        <v>0</v>
      </c>
      <c r="P60" s="46"/>
      <c r="Q60" s="47"/>
    </row>
    <row r="61" spans="1:21" s="8" customFormat="1">
      <c r="A61" s="8" t="s">
        <v>46</v>
      </c>
      <c r="B61" s="42">
        <f>SUM('[1]ASR322:ASR2056'!B61)</f>
        <v>0</v>
      </c>
      <c r="C61" s="42">
        <f>SUM('[1]ASR322:ASR2056'!C60)</f>
        <v>0</v>
      </c>
      <c r="D61" s="42">
        <f>SUM('[1]ASR322:ASR2056'!D61)</f>
        <v>94</v>
      </c>
      <c r="E61" s="42">
        <f>SUM('[1]ASR322:ASR2056'!E61)</f>
        <v>43</v>
      </c>
      <c r="F61" s="42">
        <f>SUM('[1]ASR322:ASR2056'!F61)</f>
        <v>199</v>
      </c>
      <c r="G61" s="42">
        <f>SUM('[1]ASR322:ASR2056'!G61)</f>
        <v>119</v>
      </c>
      <c r="H61" s="42">
        <f>SUM('[1]ASR322:ASR2056'!H61)</f>
        <v>181</v>
      </c>
      <c r="I61" s="45">
        <f>SUM('[1]ASR322:ASR2056'!I61)</f>
        <v>66</v>
      </c>
      <c r="J61" s="42">
        <f>SUM('[1]ASR322:ASR2056'!J61)</f>
        <v>6</v>
      </c>
      <c r="K61" s="45">
        <f>SUM('[1]ASR322:ASR2056'!K61)</f>
        <v>0</v>
      </c>
      <c r="L61" s="42">
        <f>SUM('[1]ASR322:ASR2056'!L61)</f>
        <v>0</v>
      </c>
      <c r="M61" s="86">
        <f>SUM('[1]ASR322:ASR2056'!M61)</f>
        <v>0</v>
      </c>
      <c r="N61" s="88">
        <f>IFERROR(AVERAGEIF($B61:M61,"&gt;0 "),0)</f>
        <v>101.14285714285714</v>
      </c>
      <c r="O61" s="25">
        <f t="shared" si="4"/>
        <v>0.11913197437129465</v>
      </c>
      <c r="P61" s="46"/>
      <c r="Q61" s="47"/>
      <c r="S61" s="4"/>
    </row>
    <row r="62" spans="1:21" s="36" customFormat="1" ht="13.5" thickBot="1">
      <c r="A62" s="49" t="s">
        <v>8</v>
      </c>
      <c r="B62" s="55">
        <f>SUM(B39:B61)</f>
        <v>418</v>
      </c>
      <c r="C62" s="56">
        <f t="shared" ref="C62:N62" si="5">SUM(C39:C61)</f>
        <v>418</v>
      </c>
      <c r="D62" s="57">
        <f t="shared" si="5"/>
        <v>452</v>
      </c>
      <c r="E62" s="56">
        <f t="shared" si="5"/>
        <v>441</v>
      </c>
      <c r="F62" s="57">
        <f t="shared" si="5"/>
        <v>654</v>
      </c>
      <c r="G62" s="56">
        <f t="shared" si="5"/>
        <v>573</v>
      </c>
      <c r="H62" s="57">
        <f t="shared" si="5"/>
        <v>633</v>
      </c>
      <c r="I62" s="58">
        <f t="shared" si="5"/>
        <v>615</v>
      </c>
      <c r="J62" s="55">
        <f t="shared" si="5"/>
        <v>518</v>
      </c>
      <c r="K62" s="58">
        <f t="shared" si="5"/>
        <v>0</v>
      </c>
      <c r="L62" s="55">
        <f t="shared" si="5"/>
        <v>0</v>
      </c>
      <c r="M62" s="113">
        <f t="shared" si="5"/>
        <v>0</v>
      </c>
      <c r="N62" s="16">
        <f t="shared" si="5"/>
        <v>848.99841269841272</v>
      </c>
      <c r="O62" s="33">
        <f>SUM(O39:O61)</f>
        <v>1.0000000000000002</v>
      </c>
      <c r="P62" s="59"/>
      <c r="Q62" s="50"/>
      <c r="S62" s="60"/>
    </row>
    <row r="63" spans="1:21" ht="13.5" thickBot="1">
      <c r="A63" s="37" t="s">
        <v>47</v>
      </c>
      <c r="B63" s="38"/>
      <c r="C63" s="39"/>
      <c r="D63" s="39"/>
      <c r="E63" s="39"/>
      <c r="F63" s="39"/>
      <c r="G63" s="39"/>
      <c r="H63" s="39"/>
      <c r="I63" s="38"/>
      <c r="J63" s="38"/>
      <c r="K63" s="38"/>
      <c r="L63" s="38"/>
      <c r="M63" s="38"/>
      <c r="N63" s="38"/>
      <c r="O63" s="38"/>
      <c r="P63" s="38"/>
      <c r="Q63" s="40"/>
      <c r="S63" s="61"/>
      <c r="T63" s="62"/>
      <c r="U63" s="62"/>
    </row>
    <row r="64" spans="1:21" s="8" customFormat="1">
      <c r="A64" s="152" t="s">
        <v>94</v>
      </c>
      <c r="B64" s="42">
        <f>SUM('[1]ASR322:ASR2056'!B64)</f>
        <v>0</v>
      </c>
      <c r="C64" s="42">
        <f>SUM('[1]ASR322:ASR2056'!C64)</f>
        <v>0</v>
      </c>
      <c r="D64" s="42">
        <f>SUM('[1]ASR322:ASR2056'!D64)</f>
        <v>0</v>
      </c>
      <c r="E64" s="42">
        <f>SUM('[1]ASR322:ASR2056'!E64)</f>
        <v>0</v>
      </c>
      <c r="F64" s="42">
        <f>SUM('[1]ASR322:ASR2056'!F64)</f>
        <v>0</v>
      </c>
      <c r="G64" s="42">
        <f>SUM('[1]ASR322:ASR2056'!G64)</f>
        <v>0</v>
      </c>
      <c r="H64" s="42">
        <f>SUM('[1]ASR322:ASR2056'!H64)</f>
        <v>0</v>
      </c>
      <c r="I64" s="45">
        <f>SUM('[1]ASR322:ASR2056'!I64)</f>
        <v>0</v>
      </c>
      <c r="J64" s="42">
        <f>SUM('[1]ASR322:ASR2056'!J64)</f>
        <v>0</v>
      </c>
      <c r="K64" s="45">
        <f>SUM('[1]ASR322:ASR2056'!K64)</f>
        <v>0</v>
      </c>
      <c r="L64" s="42">
        <f>SUM('[1]ASR322:ASR2056'!L64)</f>
        <v>0</v>
      </c>
      <c r="M64" s="86">
        <f>SUM('[1]ASR322:ASR2056'!M64)</f>
        <v>0</v>
      </c>
      <c r="N64" s="87">
        <f>IFERROR(AVERAGEIF($B64:M64,"&gt;0 "),0)</f>
        <v>0</v>
      </c>
      <c r="O64" s="17">
        <f t="shared" ref="O64:O80" si="6">IFERROR(N64/$N$81,"0")</f>
        <v>0</v>
      </c>
      <c r="P64" s="46"/>
      <c r="Q64" s="47"/>
      <c r="S64" s="4"/>
    </row>
    <row r="65" spans="1:19" s="8" customFormat="1">
      <c r="A65" s="54" t="s">
        <v>48</v>
      </c>
      <c r="B65" s="42">
        <f>SUM('[1]ASR322:ASR2056'!B65)</f>
        <v>0</v>
      </c>
      <c r="C65" s="42">
        <f>SUM('[1]ASR322:ASR2056'!C65)</f>
        <v>0</v>
      </c>
      <c r="D65" s="42">
        <f>SUM('[1]ASR322:ASR2056'!D65)</f>
        <v>0</v>
      </c>
      <c r="E65" s="42">
        <f>SUM('[1]ASR322:ASR2056'!E65)</f>
        <v>0</v>
      </c>
      <c r="F65" s="42">
        <f>SUM('[1]ASR322:ASR2056'!F65)</f>
        <v>0</v>
      </c>
      <c r="G65" s="42">
        <f>SUM('[1]ASR322:ASR2056'!G65)</f>
        <v>0</v>
      </c>
      <c r="H65" s="42">
        <f>SUM('[1]ASR322:ASR2056'!H65)</f>
        <v>0</v>
      </c>
      <c r="I65" s="45">
        <f>SUM('[1]ASR322:ASR2056'!I65)</f>
        <v>0</v>
      </c>
      <c r="J65" s="42">
        <f>SUM('[1]ASR322:ASR2056'!J65)</f>
        <v>0</v>
      </c>
      <c r="K65" s="45">
        <f>SUM('[1]ASR322:ASR2056'!K65)</f>
        <v>0</v>
      </c>
      <c r="L65" s="42">
        <f>SUM('[1]ASR322:ASR2056'!L65)</f>
        <v>0</v>
      </c>
      <c r="M65" s="86">
        <f>SUM('[1]ASR322:ASR2056'!M65)</f>
        <v>0</v>
      </c>
      <c r="N65" s="88">
        <f>IFERROR(AVERAGEIF($B65:M65,"&gt;0 "),0)</f>
        <v>0</v>
      </c>
      <c r="O65" s="25">
        <f t="shared" si="6"/>
        <v>0</v>
      </c>
      <c r="P65" s="46"/>
      <c r="Q65" s="47"/>
      <c r="S65" s="4"/>
    </row>
    <row r="66" spans="1:19" s="8" customFormat="1">
      <c r="A66" s="54" t="s">
        <v>49</v>
      </c>
      <c r="B66" s="42">
        <f>SUM('[1]ASR322:ASR2056'!B66)</f>
        <v>0</v>
      </c>
      <c r="C66" s="42">
        <f>SUM('[1]ASR322:ASR2056'!C66)</f>
        <v>0</v>
      </c>
      <c r="D66" s="42">
        <f>SUM('[1]ASR322:ASR2056'!D66)</f>
        <v>0</v>
      </c>
      <c r="E66" s="42">
        <f>SUM('[1]ASR322:ASR2056'!E66)</f>
        <v>0</v>
      </c>
      <c r="F66" s="42">
        <f>SUM('[1]ASR322:ASR2056'!F66)</f>
        <v>0</v>
      </c>
      <c r="G66" s="42">
        <f>SUM('[1]ASR322:ASR2056'!G66)</f>
        <v>0</v>
      </c>
      <c r="H66" s="42">
        <f>SUM('[1]ASR322:ASR2056'!H66)</f>
        <v>1</v>
      </c>
      <c r="I66" s="45">
        <f>SUM('[1]ASR322:ASR2056'!I66)</f>
        <v>0</v>
      </c>
      <c r="J66" s="42">
        <f>SUM('[1]ASR322:ASR2056'!J66)</f>
        <v>0</v>
      </c>
      <c r="K66" s="45">
        <f>SUM('[1]ASR322:ASR2056'!K66)</f>
        <v>0</v>
      </c>
      <c r="L66" s="42">
        <f>SUM('[1]ASR322:ASR2056'!L66)</f>
        <v>0</v>
      </c>
      <c r="M66" s="86">
        <f>SUM('[1]ASR322:ASR2056'!M66)</f>
        <v>0</v>
      </c>
      <c r="N66" s="88">
        <f>IFERROR(AVERAGEIF($B66:M66,"&gt;0 "),0)</f>
        <v>1</v>
      </c>
      <c r="O66" s="25">
        <f t="shared" si="6"/>
        <v>8.9225648833339243E-3</v>
      </c>
      <c r="P66" s="46"/>
      <c r="Q66" s="47"/>
      <c r="S66" s="4"/>
    </row>
    <row r="67" spans="1:19" s="8" customFormat="1">
      <c r="A67" s="54" t="s">
        <v>50</v>
      </c>
      <c r="B67" s="42">
        <f>SUM('[1]ASR322:ASR2056'!B67)</f>
        <v>16</v>
      </c>
      <c r="C67" s="42">
        <f>SUM('[1]ASR322:ASR2056'!C67)</f>
        <v>4</v>
      </c>
      <c r="D67" s="42">
        <f>SUM('[1]ASR322:ASR2056'!D67)</f>
        <v>6</v>
      </c>
      <c r="E67" s="42">
        <f>SUM('[1]ASR322:ASR2056'!E67)</f>
        <v>21</v>
      </c>
      <c r="F67" s="42">
        <f>SUM('[1]ASR322:ASR2056'!F67)</f>
        <v>14</v>
      </c>
      <c r="G67" s="42">
        <f>SUM('[1]ASR322:ASR2056'!G67)</f>
        <v>19</v>
      </c>
      <c r="H67" s="42">
        <f>SUM('[1]ASR322:ASR2056'!H67)</f>
        <v>19</v>
      </c>
      <c r="I67" s="45">
        <f>SUM('[1]ASR322:ASR2056'!I67)</f>
        <v>17</v>
      </c>
      <c r="J67" s="42">
        <f>SUM('[1]ASR322:ASR2056'!J67)</f>
        <v>8</v>
      </c>
      <c r="K67" s="45">
        <f>SUM('[1]ASR322:ASR2056'!K67)</f>
        <v>0</v>
      </c>
      <c r="L67" s="42">
        <f>SUM('[1]ASR322:ASR2056'!L67)</f>
        <v>0</v>
      </c>
      <c r="M67" s="86">
        <f>SUM('[1]ASR322:ASR2056'!M67)</f>
        <v>0</v>
      </c>
      <c r="N67" s="88">
        <f>IFERROR(AVERAGEIF($B67:M67,"&gt;0 "),0)</f>
        <v>13.777777777777779</v>
      </c>
      <c r="O67" s="25">
        <f t="shared" si="6"/>
        <v>0.12293311617037851</v>
      </c>
      <c r="P67" s="46"/>
      <c r="Q67" s="47"/>
      <c r="S67" s="4"/>
    </row>
    <row r="68" spans="1:19" s="8" customFormat="1">
      <c r="A68" s="54" t="s">
        <v>51</v>
      </c>
      <c r="B68" s="42">
        <f>SUM('[1]ASR322:ASR2056'!B68)</f>
        <v>0</v>
      </c>
      <c r="C68" s="42">
        <f>SUM('[1]ASR322:ASR2056'!C68)</f>
        <v>0</v>
      </c>
      <c r="D68" s="42">
        <f>SUM('[1]ASR322:ASR2056'!D68)</f>
        <v>0</v>
      </c>
      <c r="E68" s="42">
        <f>SUM('[1]ASR322:ASR2056'!E68)</f>
        <v>0</v>
      </c>
      <c r="F68" s="42">
        <f>SUM('[1]ASR322:ASR2056'!F68)</f>
        <v>0</v>
      </c>
      <c r="G68" s="42">
        <f>SUM('[1]ASR322:ASR2056'!G68)</f>
        <v>0</v>
      </c>
      <c r="H68" s="42">
        <f>SUM('[1]ASR322:ASR2056'!H68)</f>
        <v>0</v>
      </c>
      <c r="I68" s="45">
        <f>SUM('[1]ASR322:ASR2056'!I68)</f>
        <v>0</v>
      </c>
      <c r="J68" s="42">
        <f>SUM('[1]ASR322:ASR2056'!J68)</f>
        <v>0</v>
      </c>
      <c r="K68" s="45">
        <f>SUM('[1]ASR322:ASR2056'!K68)</f>
        <v>0</v>
      </c>
      <c r="L68" s="42">
        <f>SUM('[1]ASR322:ASR2056'!L68)</f>
        <v>0</v>
      </c>
      <c r="M68" s="86">
        <f>SUM('[1]ASR322:ASR2056'!M68)</f>
        <v>0</v>
      </c>
      <c r="N68" s="88">
        <f>IFERROR(AVERAGEIF($B68:M68,"&gt;0 "),0)</f>
        <v>0</v>
      </c>
      <c r="O68" s="25">
        <f t="shared" si="6"/>
        <v>0</v>
      </c>
      <c r="P68" s="46"/>
      <c r="Q68" s="47"/>
      <c r="S68" s="4"/>
    </row>
    <row r="69" spans="1:19" s="8" customFormat="1">
      <c r="A69" s="54" t="s">
        <v>52</v>
      </c>
      <c r="B69" s="42">
        <f>SUM('[1]ASR322:ASR2056'!B69)</f>
        <v>0</v>
      </c>
      <c r="C69" s="42">
        <f>SUM('[1]ASR322:ASR2056'!C69)</f>
        <v>0</v>
      </c>
      <c r="D69" s="42">
        <f>SUM('[1]ASR322:ASR2056'!D69)</f>
        <v>0</v>
      </c>
      <c r="E69" s="42">
        <f>SUM('[1]ASR322:ASR2056'!E69)</f>
        <v>0</v>
      </c>
      <c r="F69" s="42">
        <f>SUM('[1]ASR322:ASR2056'!F69)</f>
        <v>0</v>
      </c>
      <c r="G69" s="42">
        <f>SUM('[1]ASR322:ASR2056'!G69)</f>
        <v>0</v>
      </c>
      <c r="H69" s="42">
        <f>SUM('[1]ASR322:ASR2056'!H69)</f>
        <v>0</v>
      </c>
      <c r="I69" s="45">
        <f>SUM('[1]ASR322:ASR2056'!I69)</f>
        <v>0</v>
      </c>
      <c r="J69" s="42">
        <f>SUM('[1]ASR322:ASR2056'!J69)</f>
        <v>0</v>
      </c>
      <c r="K69" s="45">
        <f>SUM('[1]ASR322:ASR2056'!K69)</f>
        <v>0</v>
      </c>
      <c r="L69" s="42">
        <f>SUM('[1]ASR322:ASR2056'!L69)</f>
        <v>0</v>
      </c>
      <c r="M69" s="86">
        <f>SUM('[1]ASR322:ASR2056'!M69)</f>
        <v>0</v>
      </c>
      <c r="N69" s="88">
        <f>IFERROR(AVERAGEIF($B69:M69,"&gt;0 "),0)</f>
        <v>0</v>
      </c>
      <c r="O69" s="25">
        <f t="shared" si="6"/>
        <v>0</v>
      </c>
      <c r="P69" s="46"/>
      <c r="Q69" s="47"/>
      <c r="S69" s="4"/>
    </row>
    <row r="70" spans="1:19" s="8" customFormat="1">
      <c r="A70" s="54" t="s">
        <v>53</v>
      </c>
      <c r="B70" s="42">
        <f>SUM('[1]ASR322:ASR2056'!B70)</f>
        <v>19</v>
      </c>
      <c r="C70" s="42">
        <f>SUM('[1]ASR322:ASR2056'!C70)</f>
        <v>8</v>
      </c>
      <c r="D70" s="42">
        <f>SUM('[1]ASR322:ASR2056'!D70)</f>
        <v>14</v>
      </c>
      <c r="E70" s="42">
        <f>SUM('[1]ASR322:ASR2056'!E70)</f>
        <v>12</v>
      </c>
      <c r="F70" s="42">
        <f>SUM('[1]ASR322:ASR2056'!F70)</f>
        <v>31</v>
      </c>
      <c r="G70" s="42">
        <f>SUM('[1]ASR322:ASR2056'!G70)</f>
        <v>11</v>
      </c>
      <c r="H70" s="42">
        <f>SUM('[1]ASR322:ASR2056'!H70)</f>
        <v>19</v>
      </c>
      <c r="I70" s="45">
        <f>SUM('[1]ASR322:ASR2056'!I70)</f>
        <v>25</v>
      </c>
      <c r="J70" s="42">
        <f>SUM('[1]ASR322:ASR2056'!J70)</f>
        <v>24</v>
      </c>
      <c r="K70" s="45">
        <f>SUM('[1]ASR322:ASR2056'!K70)</f>
        <v>0</v>
      </c>
      <c r="L70" s="42">
        <f>SUM('[1]ASR322:ASR2056'!L70)</f>
        <v>0</v>
      </c>
      <c r="M70" s="86">
        <f>SUM('[1]ASR322:ASR2056'!M70)</f>
        <v>0</v>
      </c>
      <c r="N70" s="88">
        <f>IFERROR(AVERAGEIF($B70:M70,"&gt;0 "),0)</f>
        <v>18.111111111111111</v>
      </c>
      <c r="O70" s="25">
        <f t="shared" si="6"/>
        <v>0.16159756399815883</v>
      </c>
      <c r="P70" s="46"/>
      <c r="Q70" s="47"/>
    </row>
    <row r="71" spans="1:19" s="8" customFormat="1">
      <c r="A71" s="54" t="s">
        <v>54</v>
      </c>
      <c r="B71" s="42">
        <f>SUM('[1]ASR322:ASR2056'!B71)</f>
        <v>0</v>
      </c>
      <c r="C71" s="42">
        <f>SUM('[1]ASR322:ASR2056'!C71)</f>
        <v>0</v>
      </c>
      <c r="D71" s="42">
        <f>SUM('[1]ASR322:ASR2056'!D71)</f>
        <v>0</v>
      </c>
      <c r="E71" s="42">
        <f>SUM('[1]ASR322:ASR2056'!E71)</f>
        <v>0</v>
      </c>
      <c r="F71" s="42">
        <f>SUM('[1]ASR322:ASR2056'!F71)</f>
        <v>0</v>
      </c>
      <c r="G71" s="42">
        <f>SUM('[1]ASR322:ASR2056'!G71)</f>
        <v>0</v>
      </c>
      <c r="H71" s="42">
        <f>SUM('[1]ASR322:ASR2056'!H71)</f>
        <v>0</v>
      </c>
      <c r="I71" s="45">
        <f>SUM('[1]ASR322:ASR2056'!I71)</f>
        <v>6</v>
      </c>
      <c r="J71" s="42">
        <f>SUM('[1]ASR322:ASR2056'!J71)</f>
        <v>5</v>
      </c>
      <c r="K71" s="45">
        <f>SUM('[1]ASR322:ASR2056'!K71)</f>
        <v>0</v>
      </c>
      <c r="L71" s="42">
        <f>SUM('[1]ASR322:ASR2056'!L71)</f>
        <v>0</v>
      </c>
      <c r="M71" s="86">
        <f>SUM('[1]ASR322:ASR2056'!M71)</f>
        <v>0</v>
      </c>
      <c r="N71" s="88">
        <f>IFERROR(AVERAGEIF($B71:M71,"&gt;0 "),0)</f>
        <v>5.5</v>
      </c>
      <c r="O71" s="25">
        <f t="shared" si="6"/>
        <v>4.9074106858336582E-2</v>
      </c>
      <c r="P71" s="46"/>
      <c r="Q71" s="47"/>
    </row>
    <row r="72" spans="1:19" s="8" customFormat="1">
      <c r="A72" s="54" t="s">
        <v>30</v>
      </c>
      <c r="B72" s="42">
        <f>SUM('[1]ASR322:ASR2056'!B72)</f>
        <v>0</v>
      </c>
      <c r="C72" s="42">
        <f>SUM('[1]ASR322:ASR2056'!C72)</f>
        <v>0</v>
      </c>
      <c r="D72" s="42">
        <f>SUM('[1]ASR322:ASR2056'!D72)</f>
        <v>0</v>
      </c>
      <c r="E72" s="42">
        <f>SUM('[1]ASR322:ASR2056'!E72)</f>
        <v>0</v>
      </c>
      <c r="F72" s="42">
        <f>SUM('[1]ASR322:ASR2056'!F72)</f>
        <v>0</v>
      </c>
      <c r="G72" s="42">
        <f>SUM('[1]ASR322:ASR2056'!G72)</f>
        <v>0</v>
      </c>
      <c r="H72" s="42">
        <f>SUM('[1]ASR322:ASR2056'!H72)</f>
        <v>0</v>
      </c>
      <c r="I72" s="45">
        <f>SUM('[1]ASR322:ASR2056'!I72)</f>
        <v>0</v>
      </c>
      <c r="J72" s="42">
        <f>SUM('[1]ASR322:ASR2056'!J72)</f>
        <v>0</v>
      </c>
      <c r="K72" s="45">
        <f>SUM('[1]ASR322:ASR2056'!K72)</f>
        <v>0</v>
      </c>
      <c r="L72" s="42">
        <f>SUM('[1]ASR322:ASR2056'!L72)</f>
        <v>0</v>
      </c>
      <c r="M72" s="86">
        <f>SUM('[1]ASR322:ASR2056'!M72)</f>
        <v>0</v>
      </c>
      <c r="N72" s="88">
        <f>IFERROR(AVERAGEIF($B72:M72,"&gt;0 "),0)</f>
        <v>0</v>
      </c>
      <c r="O72" s="25">
        <f t="shared" si="6"/>
        <v>0</v>
      </c>
      <c r="P72" s="46"/>
      <c r="Q72" s="47"/>
    </row>
    <row r="73" spans="1:19" s="8" customFormat="1">
      <c r="A73" s="54" t="s">
        <v>55</v>
      </c>
      <c r="B73" s="42">
        <f>SUM('[1]ASR322:ASR2056'!B73)</f>
        <v>4</v>
      </c>
      <c r="C73" s="42">
        <f>SUM('[1]ASR322:ASR2056'!C73)</f>
        <v>8</v>
      </c>
      <c r="D73" s="42">
        <f>SUM('[1]ASR322:ASR2056'!D73)</f>
        <v>7</v>
      </c>
      <c r="E73" s="42">
        <f>SUM('[1]ASR322:ASR2056'!E73)</f>
        <v>1</v>
      </c>
      <c r="F73" s="42">
        <f>SUM('[1]ASR322:ASR2056'!F73)</f>
        <v>2</v>
      </c>
      <c r="G73" s="42">
        <f>SUM('[1]ASR322:ASR2056'!G73)</f>
        <v>0</v>
      </c>
      <c r="H73" s="42">
        <f>SUM('[1]ASR322:ASR2056'!H73)</f>
        <v>1</v>
      </c>
      <c r="I73" s="45">
        <f>SUM('[1]ASR322:ASR2056'!I73)</f>
        <v>3</v>
      </c>
      <c r="J73" s="42">
        <f>SUM('[1]ASR322:ASR2056'!J73)</f>
        <v>28</v>
      </c>
      <c r="K73" s="45">
        <f>SUM('[1]ASR322:ASR2056'!K73)</f>
        <v>0</v>
      </c>
      <c r="L73" s="42">
        <f>SUM('[1]ASR322:ASR2056'!L73)</f>
        <v>0</v>
      </c>
      <c r="M73" s="86">
        <f>SUM('[1]ASR322:ASR2056'!M73)</f>
        <v>0</v>
      </c>
      <c r="N73" s="88">
        <f>IFERROR(AVERAGEIF($B73:M73,"&gt;0 "),0)</f>
        <v>6.75</v>
      </c>
      <c r="O73" s="25">
        <f t="shared" si="6"/>
        <v>6.0227312962503984E-2</v>
      </c>
      <c r="P73" s="46"/>
      <c r="Q73" s="47"/>
    </row>
    <row r="74" spans="1:19" s="8" customFormat="1">
      <c r="A74" s="54" t="s">
        <v>56</v>
      </c>
      <c r="B74" s="42">
        <f>SUM('[1]ASR322:ASR2056'!B74)</f>
        <v>0</v>
      </c>
      <c r="C74" s="42">
        <f>SUM('[1]ASR322:ASR2056'!C74)</f>
        <v>0</v>
      </c>
      <c r="D74" s="42">
        <f>SUM('[1]ASR322:ASR2056'!D74)</f>
        <v>0</v>
      </c>
      <c r="E74" s="42">
        <f>SUM('[1]ASR322:ASR2056'!E74)</f>
        <v>0</v>
      </c>
      <c r="F74" s="42">
        <f>SUM('[1]ASR322:ASR2056'!F74)</f>
        <v>0</v>
      </c>
      <c r="G74" s="42">
        <f>SUM('[1]ASR322:ASR2056'!G74)</f>
        <v>0</v>
      </c>
      <c r="H74" s="42">
        <f>SUM('[1]ASR322:ASR2056'!H74)</f>
        <v>0</v>
      </c>
      <c r="I74" s="45">
        <f>SUM('[1]ASR322:ASR2056'!I74)</f>
        <v>0</v>
      </c>
      <c r="J74" s="42">
        <f>SUM('[1]ASR322:ASR2056'!J74)</f>
        <v>0</v>
      </c>
      <c r="K74" s="45">
        <f>SUM('[1]ASR322:ASR2056'!K74)</f>
        <v>0</v>
      </c>
      <c r="L74" s="42">
        <f>SUM('[1]ASR322:ASR2056'!L74)</f>
        <v>0</v>
      </c>
      <c r="M74" s="86">
        <f>SUM('[1]ASR322:ASR2056'!M74)</f>
        <v>0</v>
      </c>
      <c r="N74" s="88">
        <f>IFERROR(AVERAGEIF($B74:M74,"&gt;0 "),0)</f>
        <v>0</v>
      </c>
      <c r="O74" s="25">
        <f t="shared" si="6"/>
        <v>0</v>
      </c>
      <c r="P74" s="46"/>
      <c r="Q74" s="47"/>
    </row>
    <row r="75" spans="1:19" s="8" customFormat="1">
      <c r="A75" s="54" t="s">
        <v>57</v>
      </c>
      <c r="B75" s="42">
        <f>SUM('[1]ASR322:ASR2056'!B75)</f>
        <v>55</v>
      </c>
      <c r="C75" s="42">
        <f>SUM('[1]ASR322:ASR2056'!C75)</f>
        <v>43</v>
      </c>
      <c r="D75" s="42">
        <f>SUM('[1]ASR322:ASR2056'!D75)</f>
        <v>65</v>
      </c>
      <c r="E75" s="42">
        <f>SUM('[1]ASR322:ASR2056'!E75)</f>
        <v>54</v>
      </c>
      <c r="F75" s="42">
        <f>SUM('[1]ASR322:ASR2056'!F75)</f>
        <v>67</v>
      </c>
      <c r="G75" s="42">
        <f>SUM('[1]ASR322:ASR2056'!G75)</f>
        <v>63</v>
      </c>
      <c r="H75" s="42">
        <f>SUM('[1]ASR322:ASR2056'!H75)</f>
        <v>65</v>
      </c>
      <c r="I75" s="45">
        <f>SUM('[1]ASR322:ASR2056'!I75)</f>
        <v>56</v>
      </c>
      <c r="J75" s="42">
        <f>SUM('[1]ASR322:ASR2056'!J75)</f>
        <v>65</v>
      </c>
      <c r="K75" s="45">
        <f>SUM('[1]ASR322:ASR2056'!K75)</f>
        <v>0</v>
      </c>
      <c r="L75" s="42">
        <f>SUM('[1]ASR322:ASR2056'!L75)</f>
        <v>0</v>
      </c>
      <c r="M75" s="86">
        <f>SUM('[1]ASR322:ASR2056'!M75)</f>
        <v>0</v>
      </c>
      <c r="N75" s="88">
        <f>IFERROR(AVERAGEIF($B75:M75,"&gt;0 "),0)</f>
        <v>59.222222222222221</v>
      </c>
      <c r="O75" s="25">
        <f t="shared" si="6"/>
        <v>0.52841412031299795</v>
      </c>
      <c r="P75" s="46"/>
      <c r="Q75" s="47"/>
    </row>
    <row r="76" spans="1:19" s="8" customFormat="1">
      <c r="A76" s="54" t="s">
        <v>58</v>
      </c>
      <c r="B76" s="42">
        <f>SUM('[1]ASR322:ASR2056'!B76)</f>
        <v>6</v>
      </c>
      <c r="C76" s="42">
        <f>SUM('[1]ASR322:ASR2056'!C76)</f>
        <v>2</v>
      </c>
      <c r="D76" s="42">
        <f>SUM('[1]ASR322:ASR2056'!D76)</f>
        <v>0</v>
      </c>
      <c r="E76" s="42">
        <f>SUM('[1]ASR322:ASR2056'!E76)</f>
        <v>0</v>
      </c>
      <c r="F76" s="42">
        <f>SUM('[1]ASR322:ASR2056'!F76)</f>
        <v>1</v>
      </c>
      <c r="G76" s="42">
        <f>SUM('[1]ASR322:ASR2056'!G76)</f>
        <v>1</v>
      </c>
      <c r="H76" s="42">
        <f>SUM('[1]ASR322:ASR2056'!H76)</f>
        <v>3</v>
      </c>
      <c r="I76" s="45">
        <f>SUM('[1]ASR322:ASR2056'!I76)</f>
        <v>9</v>
      </c>
      <c r="J76" s="42">
        <f>SUM('[1]ASR322:ASR2056'!J76)</f>
        <v>13</v>
      </c>
      <c r="K76" s="45">
        <f>SUM('[1]ASR322:ASR2056'!K76)</f>
        <v>0</v>
      </c>
      <c r="L76" s="42">
        <f>SUM('[1]ASR322:ASR2056'!L76)</f>
        <v>0</v>
      </c>
      <c r="M76" s="86">
        <f>SUM('[1]ASR322:ASR2056'!M76)</f>
        <v>0</v>
      </c>
      <c r="N76" s="88">
        <f>IFERROR(AVERAGEIF($B76:M76,"&gt;0 "),0)</f>
        <v>5</v>
      </c>
      <c r="O76" s="25">
        <f t="shared" si="6"/>
        <v>4.4612824416669618E-2</v>
      </c>
      <c r="P76" s="46"/>
      <c r="Q76" s="47"/>
    </row>
    <row r="77" spans="1:19" s="8" customFormat="1">
      <c r="A77" s="54" t="s">
        <v>59</v>
      </c>
      <c r="B77" s="42">
        <f>SUM('[1]ASR322:ASR2056'!B77)</f>
        <v>0</v>
      </c>
      <c r="C77" s="42">
        <f>SUM('[1]ASR322:ASR2056'!C77)</f>
        <v>0</v>
      </c>
      <c r="D77" s="42">
        <f>SUM('[1]ASR322:ASR2056'!D77)</f>
        <v>0</v>
      </c>
      <c r="E77" s="42">
        <f>SUM('[1]ASR322:ASR2056'!E77)</f>
        <v>0</v>
      </c>
      <c r="F77" s="42">
        <f>SUM('[1]ASR322:ASR2056'!F77)</f>
        <v>0</v>
      </c>
      <c r="G77" s="42">
        <f>SUM('[1]ASR322:ASR2056'!G77)</f>
        <v>0</v>
      </c>
      <c r="H77" s="42">
        <f>SUM('[1]ASR322:ASR2056'!H77)</f>
        <v>0</v>
      </c>
      <c r="I77" s="45">
        <f>SUM('[1]ASR322:ASR2056'!I77)</f>
        <v>0</v>
      </c>
      <c r="J77" s="42">
        <f>SUM('[1]ASR322:ASR2056'!J77)</f>
        <v>0</v>
      </c>
      <c r="K77" s="45">
        <f>SUM('[1]ASR322:ASR2056'!K77)</f>
        <v>0</v>
      </c>
      <c r="L77" s="42">
        <f>SUM('[1]ASR322:ASR2056'!L77)</f>
        <v>0</v>
      </c>
      <c r="M77" s="86">
        <f>SUM('[1]ASR322:ASR2056'!M77)</f>
        <v>0</v>
      </c>
      <c r="N77" s="88">
        <f>IFERROR(AVERAGEIF($B77:M77,"&gt;0 "),0)</f>
        <v>0</v>
      </c>
      <c r="O77" s="25">
        <f t="shared" si="6"/>
        <v>0</v>
      </c>
      <c r="P77" s="46"/>
      <c r="Q77" s="47"/>
    </row>
    <row r="78" spans="1:19" s="8" customFormat="1">
      <c r="A78" s="54" t="s">
        <v>60</v>
      </c>
      <c r="B78" s="42">
        <f>SUM('[1]ASR322:ASR2056'!B78)</f>
        <v>0</v>
      </c>
      <c r="C78" s="42">
        <f>SUM('[1]ASR322:ASR2056'!C78)</f>
        <v>0</v>
      </c>
      <c r="D78" s="42">
        <f>SUM('[1]ASR322:ASR2056'!D78)</f>
        <v>0</v>
      </c>
      <c r="E78" s="42">
        <f>SUM('[1]ASR322:ASR2056'!E78)</f>
        <v>0</v>
      </c>
      <c r="F78" s="42">
        <f>SUM('[1]ASR322:ASR2056'!F78)</f>
        <v>0</v>
      </c>
      <c r="G78" s="42">
        <f>SUM('[1]ASR322:ASR2056'!G78)</f>
        <v>0</v>
      </c>
      <c r="H78" s="42">
        <f>SUM('[1]ASR322:ASR2056'!H78)</f>
        <v>1</v>
      </c>
      <c r="I78" s="45">
        <f>SUM('[1]ASR322:ASR2056'!I78)</f>
        <v>0</v>
      </c>
      <c r="J78" s="42">
        <f>SUM('[1]ASR322:ASR2056'!J78)</f>
        <v>0</v>
      </c>
      <c r="K78" s="45">
        <f>SUM('[1]ASR322:ASR2056'!K78)</f>
        <v>0</v>
      </c>
      <c r="L78" s="42">
        <f>SUM('[1]ASR322:ASR2056'!L78)</f>
        <v>0</v>
      </c>
      <c r="M78" s="86">
        <f>SUM('[1]ASR322:ASR2056'!M78)</f>
        <v>0</v>
      </c>
      <c r="N78" s="88">
        <f>IFERROR(AVERAGEIF($B78:M78,"&gt;0 "),0)</f>
        <v>1</v>
      </c>
      <c r="O78" s="25">
        <f t="shared" si="6"/>
        <v>8.9225648833339243E-3</v>
      </c>
      <c r="P78" s="46"/>
      <c r="Q78" s="47"/>
    </row>
    <row r="79" spans="1:19" s="8" customFormat="1">
      <c r="A79" s="54" t="s">
        <v>61</v>
      </c>
      <c r="B79" s="42">
        <f>SUM('[1]ASR322:ASR2056'!B79)</f>
        <v>0</v>
      </c>
      <c r="C79" s="42">
        <f>SUM('[1]ASR322:ASR2056'!C79)</f>
        <v>0</v>
      </c>
      <c r="D79" s="42">
        <f>SUM('[1]ASR322:ASR2056'!D79)</f>
        <v>0</v>
      </c>
      <c r="E79" s="42">
        <f>SUM('[1]ASR322:ASR2056'!E79)</f>
        <v>0</v>
      </c>
      <c r="F79" s="42">
        <f>SUM('[1]ASR322:ASR2056'!F79)</f>
        <v>0</v>
      </c>
      <c r="G79" s="42">
        <f>SUM('[1]ASR322:ASR2056'!G79)</f>
        <v>0</v>
      </c>
      <c r="H79" s="42">
        <f>SUM('[1]ASR322:ASR2056'!H79)</f>
        <v>0</v>
      </c>
      <c r="I79" s="45">
        <f>SUM('[1]ASR322:ASR2056'!I79)</f>
        <v>0</v>
      </c>
      <c r="J79" s="42">
        <f>SUM('[1]ASR322:ASR2056'!J79)</f>
        <v>0</v>
      </c>
      <c r="K79" s="45">
        <f>SUM('[1]ASR322:ASR2056'!K79)</f>
        <v>0</v>
      </c>
      <c r="L79" s="42">
        <f>SUM('[1]ASR322:ASR2056'!L79)</f>
        <v>0</v>
      </c>
      <c r="M79" s="86">
        <f>SUM('[1]ASR322:ASR2056'!M79)</f>
        <v>0</v>
      </c>
      <c r="N79" s="88">
        <f>IFERROR(AVERAGEIF($B79:M79,"&gt;0 "),0)</f>
        <v>0</v>
      </c>
      <c r="O79" s="25">
        <f t="shared" si="6"/>
        <v>0</v>
      </c>
      <c r="P79" s="46"/>
      <c r="Q79" s="47"/>
    </row>
    <row r="80" spans="1:19" s="8" customFormat="1">
      <c r="A80" s="54" t="s">
        <v>62</v>
      </c>
      <c r="B80" s="42">
        <f>SUM('[1]ASR322:ASR2056'!B80)</f>
        <v>2</v>
      </c>
      <c r="C80" s="42">
        <f>SUM('[1]ASR322:ASR2056'!C80)</f>
        <v>1</v>
      </c>
      <c r="D80" s="42">
        <f>SUM('[1]ASR322:ASR2056'!D80)</f>
        <v>2</v>
      </c>
      <c r="E80" s="42">
        <f>SUM('[1]ASR322:ASR2056'!E80)</f>
        <v>3</v>
      </c>
      <c r="F80" s="42">
        <f>SUM('[1]ASR322:ASR2056'!F80)</f>
        <v>1</v>
      </c>
      <c r="G80" s="42">
        <f>SUM('[1]ASR322:ASR2056'!G80)</f>
        <v>1</v>
      </c>
      <c r="H80" s="42">
        <f>SUM('[1]ASR322:ASR2056'!H80)</f>
        <v>2</v>
      </c>
      <c r="I80" s="45">
        <f>SUM('[1]ASR322:ASR2056'!I80)</f>
        <v>0</v>
      </c>
      <c r="J80" s="42">
        <f>SUM('[1]ASR322:ASR2056'!J80)</f>
        <v>0</v>
      </c>
      <c r="K80" s="45">
        <f>SUM('[1]ASR322:ASR2056'!K80)</f>
        <v>0</v>
      </c>
      <c r="L80" s="42">
        <f>SUM('[1]ASR322:ASR2056'!L80)</f>
        <v>0</v>
      </c>
      <c r="M80" s="86">
        <f>SUM('[1]ASR322:ASR2056'!M80)</f>
        <v>0</v>
      </c>
      <c r="N80" s="88">
        <f>IFERROR(AVERAGEIF($B80:M80,"&gt;0 "),0)</f>
        <v>1.7142857142857142</v>
      </c>
      <c r="O80" s="25">
        <f t="shared" si="6"/>
        <v>1.5295825514286725E-2</v>
      </c>
      <c r="P80" s="46"/>
      <c r="Q80" s="47"/>
    </row>
    <row r="81" spans="1:19" s="36" customFormat="1" ht="13.5" thickBot="1">
      <c r="A81" s="49" t="s">
        <v>8</v>
      </c>
      <c r="B81" s="29">
        <f t="shared" ref="B81:N81" si="7">SUM(B64:B80)</f>
        <v>102</v>
      </c>
      <c r="C81" s="30">
        <f t="shared" si="7"/>
        <v>66</v>
      </c>
      <c r="D81" s="31">
        <f>SUM(D64:D80)</f>
        <v>94</v>
      </c>
      <c r="E81" s="30">
        <f t="shared" si="7"/>
        <v>91</v>
      </c>
      <c r="F81" s="31">
        <f t="shared" si="7"/>
        <v>116</v>
      </c>
      <c r="G81" s="30">
        <f t="shared" si="7"/>
        <v>95</v>
      </c>
      <c r="H81" s="31">
        <f t="shared" si="7"/>
        <v>111</v>
      </c>
      <c r="I81" s="32">
        <f t="shared" si="7"/>
        <v>116</v>
      </c>
      <c r="J81" s="29">
        <f t="shared" si="7"/>
        <v>143</v>
      </c>
      <c r="K81" s="32">
        <f t="shared" si="7"/>
        <v>0</v>
      </c>
      <c r="L81" s="29">
        <f t="shared" si="7"/>
        <v>0</v>
      </c>
      <c r="M81" s="113">
        <f t="shared" si="7"/>
        <v>0</v>
      </c>
      <c r="N81" s="64">
        <f t="shared" si="7"/>
        <v>112.07539682539682</v>
      </c>
      <c r="O81" s="33">
        <f>SUM(O64:O80)</f>
        <v>1</v>
      </c>
      <c r="P81" s="34"/>
      <c r="Q81" s="65"/>
    </row>
    <row r="82" spans="1:19" s="8" customFormat="1" ht="13.5" thickBot="1">
      <c r="A82" s="66" t="s">
        <v>63</v>
      </c>
      <c r="B82" s="67"/>
      <c r="C82" s="68"/>
      <c r="D82" s="68"/>
      <c r="E82" s="68"/>
      <c r="F82" s="68"/>
      <c r="G82" s="68"/>
      <c r="H82" s="68"/>
      <c r="I82" s="69"/>
      <c r="J82" s="110"/>
      <c r="K82" s="69"/>
      <c r="L82" s="69"/>
      <c r="M82" s="69"/>
      <c r="N82" s="237" t="s">
        <v>3</v>
      </c>
      <c r="O82" s="238"/>
      <c r="P82" s="237"/>
      <c r="Q82" s="239"/>
    </row>
    <row r="83" spans="1:19" s="72" customFormat="1">
      <c r="A83" s="70" t="s">
        <v>64</v>
      </c>
      <c r="B83" s="21">
        <f>SUM('[1]ASR322:ASR2056'!B83)</f>
        <v>0</v>
      </c>
      <c r="C83" s="21">
        <f>SUM('[1]ASR322:ASR2056'!C83)</f>
        <v>0</v>
      </c>
      <c r="D83" s="21">
        <f>SUM('[1]ASR322:ASR2056'!D83)</f>
        <v>0</v>
      </c>
      <c r="E83" s="21">
        <f>SUM('[1]ASR322:ASR2056'!E83)</f>
        <v>0</v>
      </c>
      <c r="F83" s="21">
        <f>SUM('[1]ASR322:ASR2056'!F83)</f>
        <v>0</v>
      </c>
      <c r="G83" s="21">
        <f>SUM('[1]ASR322:ASR2056'!G83)</f>
        <v>0</v>
      </c>
      <c r="H83" s="21">
        <f>SUM('[1]ASR322:ASR2056'!H83)</f>
        <v>0</v>
      </c>
      <c r="I83" s="21">
        <f>SUM('[1]ASR322:ASR2056'!I83)</f>
        <v>0</v>
      </c>
      <c r="J83" s="21">
        <f>SUM('[1]ASR322:ASR2056'!J83)</f>
        <v>0</v>
      </c>
      <c r="K83" s="21">
        <f>SUM('[1]ASR322:ASR2056'!K83)</f>
        <v>0</v>
      </c>
      <c r="L83" s="21">
        <f>SUM('[1]ASR322:ASR2056'!L83)</f>
        <v>0</v>
      </c>
      <c r="M83" s="21">
        <f>SUM('[1]ASR322:ASR2056'!M83)</f>
        <v>0</v>
      </c>
      <c r="N83" s="226">
        <f>IFERROR(AVERAGEIF($B83:M83,"&gt;0 "),0)</f>
        <v>0</v>
      </c>
      <c r="O83" s="227">
        <f>IFERROR(AVERAGEIF($B83:N83,"&gt;0 "),0)</f>
        <v>0</v>
      </c>
      <c r="P83" s="228"/>
      <c r="Q83" s="229"/>
    </row>
    <row r="84" spans="1:19" s="8" customFormat="1">
      <c r="A84" s="73" t="s">
        <v>65</v>
      </c>
      <c r="B84" s="74">
        <f>AVERAGE('[1]ASR322:ASR2056'!B84)</f>
        <v>16.855</v>
      </c>
      <c r="C84" s="74">
        <f>AVERAGE('[1]ASR322:ASR2056'!C84)</f>
        <v>16.55</v>
      </c>
      <c r="D84" s="74">
        <f>AVERAGE('[1]ASR322:ASR2056'!D84)</f>
        <v>17</v>
      </c>
      <c r="E84" s="74">
        <f>AVERAGE('[1]ASR322:ASR2056'!E84)</f>
        <v>16.45</v>
      </c>
      <c r="F84" s="74">
        <f>AVERAGE('[1]ASR322:ASR2056'!F84)</f>
        <v>15.85</v>
      </c>
      <c r="G84" s="74">
        <f>AVERAGE('[1]ASR322:ASR2056'!G84)</f>
        <v>16.7</v>
      </c>
      <c r="H84" s="74">
        <f>AVERAGE('[1]ASR322:ASR2056'!H84)</f>
        <v>17.3</v>
      </c>
      <c r="I84" s="74">
        <f>AVERAGE('[1]ASR322:ASR2056'!I84)</f>
        <v>16.95</v>
      </c>
      <c r="J84" s="74">
        <f>AVERAGE('[1]ASR322:ASR2056'!J84)</f>
        <v>17.842105263157894</v>
      </c>
      <c r="K84" s="74" t="e">
        <f>AVERAGE('[1]ASR322:ASR2056'!K84)</f>
        <v>#DIV/0!</v>
      </c>
      <c r="L84" s="74" t="e">
        <f>AVERAGE('[1]ASR322:ASR2056'!L84)</f>
        <v>#DIV/0!</v>
      </c>
      <c r="M84" s="74" t="e">
        <f>AVERAGE('[1]ASR322:ASR2056'!M84)</f>
        <v>#DIV/0!</v>
      </c>
      <c r="N84" s="215">
        <f>IFERROR(AVERAGEIF($B84:M84,"&gt;0 "),0)</f>
        <v>16.833011695906432</v>
      </c>
      <c r="O84" s="216">
        <f>IFERROR(AVERAGEIF($B84:N84,"&gt;0 "),0)</f>
        <v>16.833011695906432</v>
      </c>
      <c r="P84" s="217"/>
      <c r="Q84" s="218"/>
    </row>
    <row r="85" spans="1:19" s="8" customFormat="1" ht="25.5">
      <c r="A85" s="75" t="s">
        <v>66</v>
      </c>
      <c r="B85" s="76">
        <f>AVERAGE('[1]ASR322:ASR2056'!B85)</f>
        <v>47.975000000000001</v>
      </c>
      <c r="C85" s="76">
        <f>AVERAGE('[1]ASR322:ASR2056'!C85)</f>
        <v>75.974999999999994</v>
      </c>
      <c r="D85" s="76">
        <f>AVERAGE('[1]ASR322:ASR2056'!D85)</f>
        <v>11.975000000000003</v>
      </c>
      <c r="E85" s="76">
        <f>AVERAGE('[1]ASR322:ASR2056'!E85)</f>
        <v>110.60499999999999</v>
      </c>
      <c r="F85" s="76">
        <f>AVERAGE('[1]ASR322:ASR2056'!F85)</f>
        <v>14.090000000000003</v>
      </c>
      <c r="G85" s="76">
        <f>AVERAGE('[1]ASR322:ASR2056'!G85)</f>
        <v>44.780000000000008</v>
      </c>
      <c r="H85" s="76">
        <f>AVERAGE('[1]ASR322:ASR2056'!H85)</f>
        <v>44.56</v>
      </c>
      <c r="I85" s="76">
        <f>AVERAGE('[1]ASR322:ASR2056'!I85)</f>
        <v>55.704999999999998</v>
      </c>
      <c r="J85" s="76">
        <f>AVERAGE('[1]ASR322:ASR2056'!J85)</f>
        <v>15.663157894736843</v>
      </c>
      <c r="K85" s="76" t="e">
        <f>AVERAGE('[1]ASR322:ASR2056'!K85)</f>
        <v>#DIV/0!</v>
      </c>
      <c r="L85" s="76" t="e">
        <f>AVERAGE('[1]ASR322:ASR2056'!L85)</f>
        <v>#DIV/0!</v>
      </c>
      <c r="M85" s="76" t="e">
        <f>AVERAGE('[1]ASR322:ASR2056'!M85)</f>
        <v>#DIV/0!</v>
      </c>
      <c r="N85" s="203">
        <f>IFERROR(AVERAGEIF($B85:M85,"&gt;0 "),0)</f>
        <v>46.814239766081876</v>
      </c>
      <c r="O85" s="204">
        <f>IFERROR(AVERAGEIF($B85:N85,"&gt;0 "),0)</f>
        <v>46.814239766081876</v>
      </c>
      <c r="P85" s="205"/>
      <c r="Q85" s="206"/>
      <c r="S85" s="4"/>
    </row>
    <row r="86" spans="1:19" s="8" customFormat="1" ht="25.5">
      <c r="A86" s="54" t="s">
        <v>67</v>
      </c>
      <c r="B86" s="77">
        <f>IFERROR(B23/B24,"0%")</f>
        <v>0.47261663286004058</v>
      </c>
      <c r="C86" s="77">
        <f t="shared" ref="C86:M86" si="8">IFERROR(C23/C24,"0%")</f>
        <v>0.51258811681772409</v>
      </c>
      <c r="D86" s="77">
        <f t="shared" si="8"/>
        <v>0.49209302325581394</v>
      </c>
      <c r="E86" s="77">
        <f t="shared" si="8"/>
        <v>0.46853146853146854</v>
      </c>
      <c r="F86" s="77">
        <f t="shared" si="8"/>
        <v>0.40217391304347827</v>
      </c>
      <c r="G86" s="77">
        <f t="shared" si="8"/>
        <v>0.38715596330275232</v>
      </c>
      <c r="H86" s="77">
        <f t="shared" si="8"/>
        <v>0.38308457711442784</v>
      </c>
      <c r="I86" s="77">
        <f t="shared" si="8"/>
        <v>0.45690936106983654</v>
      </c>
      <c r="J86" s="77">
        <f t="shared" si="8"/>
        <v>0.40504050405040504</v>
      </c>
      <c r="K86" s="85" t="str">
        <f t="shared" si="8"/>
        <v>0%</v>
      </c>
      <c r="L86" s="77" t="str">
        <f t="shared" si="8"/>
        <v>0%</v>
      </c>
      <c r="M86" s="115" t="str">
        <f t="shared" si="8"/>
        <v>0%</v>
      </c>
      <c r="N86" s="207">
        <f>IFERROR(AVERAGEIF($B86:M86,"&gt;0 "),0)</f>
        <v>0.44224372889399416</v>
      </c>
      <c r="O86" s="208">
        <f>IFERROR(AVERAGEIF($B86:N86,"&gt;0 "),0)</f>
        <v>0.44224372889399416</v>
      </c>
      <c r="P86" s="209"/>
      <c r="Q86" s="210"/>
      <c r="R86" s="1"/>
    </row>
    <row r="87" spans="1:19" s="8" customFormat="1" ht="13.5" thickBot="1">
      <c r="A87" s="78" t="s">
        <v>68</v>
      </c>
      <c r="B87" s="79">
        <f>IFERROR(B23/(B22+B23),"0%")</f>
        <v>0.82042253521126762</v>
      </c>
      <c r="C87" s="80">
        <f t="shared" ref="C87:M87" si="9">IFERROR(C23/(C22+C23),"0%")</f>
        <v>0.88521739130434784</v>
      </c>
      <c r="D87" s="81">
        <f t="shared" si="9"/>
        <v>0.8491171749598716</v>
      </c>
      <c r="E87" s="80">
        <f t="shared" si="9"/>
        <v>0.83750000000000002</v>
      </c>
      <c r="F87" s="81">
        <f t="shared" si="9"/>
        <v>0.81703470031545744</v>
      </c>
      <c r="G87" s="80">
        <f t="shared" si="9"/>
        <v>0.81624758220502902</v>
      </c>
      <c r="H87" s="81">
        <f t="shared" si="9"/>
        <v>0.80628272251308897</v>
      </c>
      <c r="I87" s="82">
        <f t="shared" si="9"/>
        <v>0.841313269493844</v>
      </c>
      <c r="J87" s="79">
        <f t="shared" si="9"/>
        <v>0.75885328836424959</v>
      </c>
      <c r="K87" s="82" t="str">
        <f t="shared" si="9"/>
        <v>0%</v>
      </c>
      <c r="L87" s="79" t="str">
        <f t="shared" si="9"/>
        <v>0%</v>
      </c>
      <c r="M87" s="116" t="str">
        <f t="shared" si="9"/>
        <v>0%</v>
      </c>
      <c r="N87" s="240">
        <f>IFERROR(AVERAGEIF($B87:M87,"&gt;0 "),0)</f>
        <v>0.82577651826301723</v>
      </c>
      <c r="O87" s="212">
        <f>IFERROR(AVERAGEIF($B87:N87,"&gt;0 "),0)</f>
        <v>0.82577651826301735</v>
      </c>
      <c r="P87" s="213"/>
      <c r="Q87" s="214"/>
    </row>
    <row r="88" spans="1:19" s="8" customFormat="1">
      <c r="A88" s="6"/>
      <c r="B88" s="7"/>
      <c r="C88" s="7"/>
      <c r="D88" s="7"/>
      <c r="E88" s="7"/>
      <c r="F88" s="7"/>
      <c r="G88" s="7"/>
      <c r="H88" s="7"/>
      <c r="I88" s="7"/>
      <c r="J88" s="7"/>
      <c r="K88" s="7"/>
      <c r="L88" s="7"/>
      <c r="M88" s="7"/>
      <c r="N88" s="7"/>
      <c r="O88" s="7"/>
      <c r="P88" s="7"/>
      <c r="Q88" s="7"/>
      <c r="S88" s="4"/>
    </row>
    <row r="100" spans="13:13">
      <c r="M100" s="8"/>
    </row>
  </sheetData>
  <mergeCells count="30">
    <mergeCell ref="N87:O87"/>
    <mergeCell ref="P87:Q87"/>
    <mergeCell ref="N84:O84"/>
    <mergeCell ref="P84:Q84"/>
    <mergeCell ref="N85:O85"/>
    <mergeCell ref="P85:Q85"/>
    <mergeCell ref="N86:O86"/>
    <mergeCell ref="P86:Q86"/>
    <mergeCell ref="N15:O15"/>
    <mergeCell ref="P15:Q15"/>
    <mergeCell ref="N82:O82"/>
    <mergeCell ref="P82:Q82"/>
    <mergeCell ref="N83:O83"/>
    <mergeCell ref="P83:Q83"/>
    <mergeCell ref="M15:M16"/>
    <mergeCell ref="A1:Q1"/>
    <mergeCell ref="A2:Q2"/>
    <mergeCell ref="A3:Q3"/>
    <mergeCell ref="A15:A16"/>
    <mergeCell ref="B15:B16"/>
    <mergeCell ref="C15:C16"/>
    <mergeCell ref="D15:D16"/>
    <mergeCell ref="E15:E16"/>
    <mergeCell ref="F15:F16"/>
    <mergeCell ref="G15:G16"/>
    <mergeCell ref="H15:H16"/>
    <mergeCell ref="I15:I16"/>
    <mergeCell ref="J15:J16"/>
    <mergeCell ref="K15:K16"/>
    <mergeCell ref="L15:L16"/>
  </mergeCells>
  <pageMargins left="0.25" right="0.25" top="0.75" bottom="0.75" header="0.3" footer="0.3"/>
  <pageSetup scale="45" orientation="portrait" r:id="rId1"/>
  <headerFooter differentFirst="1"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view="pageBreakPreview" topLeftCell="A41" zoomScale="60" zoomScaleNormal="80" workbookViewId="0">
      <selection activeCell="A64" sqref="A64"/>
    </sheetView>
  </sheetViews>
  <sheetFormatPr defaultRowHeight="12.75"/>
  <cols>
    <col min="1" max="1" width="26.42578125" style="1" customWidth="1"/>
    <col min="2" max="17" width="12.7109375" style="1" customWidth="1"/>
    <col min="18" max="18" width="9.85546875" style="1" bestFit="1" customWidth="1"/>
    <col min="19" max="19" width="12.140625" style="2" bestFit="1" customWidth="1"/>
    <col min="20" max="16384" width="9.140625" style="1"/>
  </cols>
  <sheetData>
    <row r="1" spans="1:19" ht="23.25">
      <c r="A1" s="230" t="s">
        <v>69</v>
      </c>
      <c r="B1" s="230"/>
      <c r="C1" s="230"/>
      <c r="D1" s="230"/>
      <c r="E1" s="230"/>
      <c r="F1" s="230"/>
      <c r="G1" s="230"/>
      <c r="H1" s="230"/>
      <c r="I1" s="230"/>
      <c r="J1" s="230"/>
      <c r="K1" s="230"/>
      <c r="L1" s="230"/>
      <c r="M1" s="230"/>
      <c r="N1" s="230"/>
      <c r="O1" s="230"/>
      <c r="P1" s="230"/>
      <c r="Q1" s="230"/>
    </row>
    <row r="2" spans="1:19" s="3" customFormat="1" ht="23.25">
      <c r="A2" s="230" t="s">
        <v>0</v>
      </c>
      <c r="B2" s="230"/>
      <c r="C2" s="230"/>
      <c r="D2" s="230"/>
      <c r="E2" s="230"/>
      <c r="F2" s="230"/>
      <c r="G2" s="230"/>
      <c r="H2" s="230"/>
      <c r="I2" s="230"/>
      <c r="J2" s="230"/>
      <c r="K2" s="230"/>
      <c r="L2" s="230"/>
      <c r="M2" s="230"/>
      <c r="N2" s="230"/>
      <c r="O2" s="230"/>
      <c r="P2" s="230"/>
      <c r="Q2" s="230"/>
      <c r="S2" s="4"/>
    </row>
    <row r="3" spans="1:19" s="3" customFormat="1" ht="23.25">
      <c r="A3" s="230" t="s">
        <v>1</v>
      </c>
      <c r="B3" s="230"/>
      <c r="C3" s="230"/>
      <c r="D3" s="230"/>
      <c r="E3" s="230"/>
      <c r="F3" s="230"/>
      <c r="G3" s="230"/>
      <c r="H3" s="230"/>
      <c r="I3" s="230"/>
      <c r="J3" s="230"/>
      <c r="K3" s="230"/>
      <c r="L3" s="230"/>
      <c r="M3" s="230"/>
      <c r="N3" s="230"/>
      <c r="O3" s="230"/>
      <c r="P3" s="230"/>
      <c r="Q3" s="230"/>
      <c r="S3" s="4"/>
    </row>
    <row r="4" spans="1:19" s="8" customFormat="1" ht="23.25">
      <c r="A4" s="6"/>
      <c r="B4" s="7"/>
      <c r="C4" s="7"/>
      <c r="D4" s="7"/>
      <c r="E4" s="7"/>
      <c r="F4" s="7"/>
      <c r="G4" s="7"/>
      <c r="H4" s="7"/>
      <c r="I4" s="7"/>
      <c r="J4" s="7"/>
      <c r="K4" s="7"/>
      <c r="L4" s="7"/>
      <c r="M4" s="7"/>
      <c r="N4" s="7"/>
      <c r="O4" s="7"/>
      <c r="P4" s="7"/>
      <c r="Q4" s="90" t="s">
        <v>70</v>
      </c>
      <c r="S4" s="4"/>
    </row>
    <row r="5" spans="1:19" s="8" customFormat="1">
      <c r="A5" s="6"/>
      <c r="B5" s="7"/>
      <c r="C5" s="7"/>
      <c r="D5" s="7"/>
      <c r="E5" s="7"/>
      <c r="F5" s="7"/>
      <c r="G5" s="7"/>
      <c r="H5" s="7"/>
      <c r="I5" s="7"/>
      <c r="J5" s="7"/>
      <c r="K5" s="7"/>
      <c r="L5" s="7"/>
      <c r="M5" s="7"/>
      <c r="N5" s="7"/>
      <c r="O5" s="7"/>
      <c r="P5" s="7"/>
      <c r="Q5" s="7"/>
      <c r="S5" s="4"/>
    </row>
    <row r="6" spans="1:19" s="8" customFormat="1">
      <c r="A6" s="6"/>
      <c r="B6" s="7"/>
      <c r="C6" s="7"/>
      <c r="D6" s="7"/>
      <c r="E6" s="7"/>
      <c r="F6" s="7"/>
      <c r="G6" s="7"/>
      <c r="H6" s="7"/>
      <c r="I6" s="7"/>
      <c r="J6" s="7"/>
      <c r="K6" s="7"/>
      <c r="L6" s="7"/>
      <c r="M6" s="7"/>
      <c r="N6" s="7"/>
      <c r="O6" s="7"/>
      <c r="P6" s="7"/>
      <c r="Q6" s="7"/>
      <c r="S6" s="4"/>
    </row>
    <row r="7" spans="1:19" s="8" customFormat="1">
      <c r="A7" s="6"/>
      <c r="B7" s="7"/>
      <c r="C7" s="7"/>
      <c r="D7" s="7"/>
      <c r="E7" s="7"/>
      <c r="F7" s="7"/>
      <c r="G7" s="7"/>
      <c r="H7" s="7"/>
      <c r="I7" s="7"/>
      <c r="J7" s="7"/>
      <c r="K7" s="7"/>
      <c r="L7" s="7"/>
      <c r="M7" s="7"/>
      <c r="N7" s="7"/>
      <c r="O7" s="7"/>
      <c r="P7" s="7"/>
      <c r="Q7" s="7"/>
      <c r="S7" s="4"/>
    </row>
    <row r="8" spans="1:19" s="8" customFormat="1">
      <c r="A8" s="6"/>
      <c r="B8" s="7"/>
      <c r="C8" s="7"/>
      <c r="D8" s="7"/>
      <c r="E8" s="7"/>
      <c r="F8" s="7"/>
      <c r="G8" s="7"/>
      <c r="H8" s="7"/>
      <c r="I8" s="7"/>
      <c r="J8" s="7"/>
      <c r="K8" s="7"/>
      <c r="L8" s="7"/>
      <c r="M8" s="7"/>
      <c r="N8" s="7"/>
      <c r="O8" s="7"/>
      <c r="P8" s="7"/>
      <c r="Q8" s="7"/>
      <c r="S8" s="4"/>
    </row>
    <row r="9" spans="1:19" s="8" customFormat="1">
      <c r="A9" s="6"/>
      <c r="B9" s="7"/>
      <c r="C9" s="7"/>
      <c r="D9" s="7"/>
      <c r="E9" s="7"/>
      <c r="F9" s="7"/>
      <c r="G9" s="7"/>
      <c r="H9" s="7"/>
      <c r="I9" s="7"/>
      <c r="J9" s="7"/>
      <c r="K9" s="7"/>
      <c r="L9" s="7"/>
      <c r="M9" s="7"/>
      <c r="N9" s="7"/>
      <c r="O9" s="7"/>
      <c r="P9" s="7"/>
      <c r="Q9" s="7"/>
      <c r="S9" s="4"/>
    </row>
    <row r="10" spans="1:19" s="8" customFormat="1">
      <c r="A10" s="6"/>
      <c r="B10" s="7"/>
      <c r="C10" s="7"/>
      <c r="D10" s="7"/>
      <c r="E10" s="7"/>
      <c r="F10" s="7"/>
      <c r="G10" s="7"/>
      <c r="H10" s="7"/>
      <c r="I10" s="7"/>
      <c r="J10" s="7"/>
      <c r="K10" s="7"/>
      <c r="L10" s="7"/>
      <c r="M10" s="7"/>
      <c r="N10" s="7"/>
      <c r="O10" s="7"/>
      <c r="P10" s="7"/>
      <c r="Q10" s="7"/>
      <c r="S10" s="4"/>
    </row>
    <row r="11" spans="1:19" s="8" customFormat="1">
      <c r="A11" s="6"/>
      <c r="B11" s="7"/>
      <c r="C11" s="7"/>
      <c r="D11" s="7"/>
      <c r="E11" s="7"/>
      <c r="F11" s="7"/>
      <c r="G11" s="7"/>
      <c r="H11" s="7"/>
      <c r="I11" s="7"/>
      <c r="J11" s="7"/>
      <c r="K11" s="7"/>
      <c r="L11" s="7"/>
      <c r="M11" s="7"/>
      <c r="N11" s="7"/>
      <c r="O11" s="7"/>
      <c r="P11" s="7"/>
      <c r="Q11" s="7"/>
      <c r="S11" s="4"/>
    </row>
    <row r="12" spans="1:19" s="8" customFormat="1">
      <c r="A12" s="6"/>
      <c r="B12" s="7"/>
      <c r="C12" s="7"/>
      <c r="D12" s="7"/>
      <c r="E12" s="7"/>
      <c r="F12" s="7"/>
      <c r="G12" s="7"/>
      <c r="H12" s="7"/>
      <c r="I12" s="7"/>
      <c r="J12" s="7"/>
      <c r="K12" s="7"/>
      <c r="L12" s="7"/>
      <c r="M12" s="7"/>
      <c r="N12" s="7"/>
      <c r="O12" s="7"/>
      <c r="P12" s="7"/>
      <c r="Q12" s="7"/>
      <c r="S12" s="4"/>
    </row>
    <row r="13" spans="1:19" s="8" customFormat="1">
      <c r="A13" s="6"/>
      <c r="B13" s="7"/>
      <c r="C13" s="7"/>
      <c r="D13" s="7"/>
      <c r="E13" s="7"/>
      <c r="F13" s="7"/>
      <c r="G13" s="7"/>
      <c r="H13" s="7"/>
      <c r="I13" s="7"/>
      <c r="J13" s="7"/>
      <c r="K13" s="7"/>
      <c r="L13" s="7"/>
      <c r="M13" s="7"/>
      <c r="N13" s="7"/>
      <c r="O13" s="7"/>
      <c r="P13" s="7"/>
      <c r="Q13" s="7"/>
      <c r="S13" s="4"/>
    </row>
    <row r="14" spans="1:19" s="8" customFormat="1" ht="13.5" thickBot="1">
      <c r="A14" s="6"/>
      <c r="B14" s="7"/>
      <c r="C14" s="7"/>
      <c r="D14" s="7"/>
      <c r="E14" s="7"/>
      <c r="F14" s="7"/>
      <c r="G14" s="7"/>
      <c r="H14" s="7"/>
      <c r="I14" s="7"/>
      <c r="J14" s="7"/>
      <c r="K14" s="7"/>
      <c r="L14" s="7"/>
      <c r="M14" s="7"/>
      <c r="N14" s="7"/>
      <c r="O14" s="7"/>
      <c r="P14" s="7"/>
      <c r="Q14" s="7"/>
      <c r="S14" s="4"/>
    </row>
    <row r="15" spans="1:19" s="8" customFormat="1">
      <c r="A15" s="235" t="s">
        <v>2</v>
      </c>
      <c r="B15" s="219">
        <v>43101</v>
      </c>
      <c r="C15" s="219">
        <v>43132</v>
      </c>
      <c r="D15" s="219">
        <v>43160</v>
      </c>
      <c r="E15" s="219">
        <v>43191</v>
      </c>
      <c r="F15" s="219">
        <v>43221</v>
      </c>
      <c r="G15" s="219">
        <v>43252</v>
      </c>
      <c r="H15" s="219">
        <v>43282</v>
      </c>
      <c r="I15" s="219">
        <v>43313</v>
      </c>
      <c r="J15" s="219">
        <v>43344</v>
      </c>
      <c r="K15" s="219">
        <v>43374</v>
      </c>
      <c r="L15" s="219">
        <v>43405</v>
      </c>
      <c r="M15" s="219">
        <v>43435</v>
      </c>
      <c r="N15" s="221" t="s">
        <v>71</v>
      </c>
      <c r="O15" s="221"/>
      <c r="P15" s="222"/>
      <c r="Q15" s="223"/>
      <c r="S15" s="4"/>
    </row>
    <row r="16" spans="1:19" s="8" customFormat="1" ht="13.5" thickBot="1">
      <c r="A16" s="236"/>
      <c r="B16" s="220"/>
      <c r="C16" s="220"/>
      <c r="D16" s="220"/>
      <c r="E16" s="220"/>
      <c r="F16" s="220"/>
      <c r="G16" s="220"/>
      <c r="H16" s="220"/>
      <c r="I16" s="220"/>
      <c r="J16" s="220"/>
      <c r="K16" s="220"/>
      <c r="L16" s="220"/>
      <c r="M16" s="220"/>
      <c r="N16" s="9" t="s">
        <v>4</v>
      </c>
      <c r="O16" s="9" t="s">
        <v>5</v>
      </c>
      <c r="P16" s="9"/>
      <c r="Q16" s="10"/>
      <c r="S16" s="4"/>
    </row>
    <row r="17" spans="1:17" s="8" customFormat="1">
      <c r="A17" s="11" t="s">
        <v>6</v>
      </c>
      <c r="B17" s="12">
        <f>SUM('[2]ASR5008:ASR5137'!B17)</f>
        <v>12735</v>
      </c>
      <c r="C17" s="12">
        <f>SUM('[2]ASR5008:ASR5137'!C17)</f>
        <v>12518</v>
      </c>
      <c r="D17" s="12">
        <f>SUM('[2]ASR5008:ASR5137'!D17)</f>
        <v>13860</v>
      </c>
      <c r="E17" s="12">
        <f>SUM('[2]ASR5008:ASR5137'!E17)</f>
        <v>12902</v>
      </c>
      <c r="F17" s="12">
        <f>SUM('[2]ASR5008:ASR5137'!F17)</f>
        <v>13947</v>
      </c>
      <c r="G17" s="12">
        <f>SUM('[2]ASR5008:ASR5137'!G17)</f>
        <v>12865</v>
      </c>
      <c r="H17" s="12">
        <f>SUM('[2]ASR5008:ASR5137'!H17)</f>
        <v>11429</v>
      </c>
      <c r="I17" s="12">
        <f>SUM('[2]ASR5008:ASR5137'!I17)</f>
        <v>11263</v>
      </c>
      <c r="J17" s="12">
        <f>SUM('[2]ASR5008:ASR5137'!J17)</f>
        <v>10303</v>
      </c>
      <c r="K17" s="12">
        <f>SUM('[2]ASR5008:ASR5137'!K17)</f>
        <v>0</v>
      </c>
      <c r="L17" s="12">
        <f>SUM('[2]ASR5008:ASR5137'!L17)</f>
        <v>0</v>
      </c>
      <c r="M17" s="120">
        <f>SUM('[2]ASR5008:ASR5137'!M17)</f>
        <v>0</v>
      </c>
      <c r="N17" s="87">
        <f>IFERROR(AVERAGEIF($B17:M17,"&gt;0 "),0)</f>
        <v>12424.666666666666</v>
      </c>
      <c r="O17" s="17">
        <f>IFERROR(N17/$N$19,"0")</f>
        <v>0.93424790295090732</v>
      </c>
      <c r="P17" s="18"/>
      <c r="Q17" s="19"/>
    </row>
    <row r="18" spans="1:17" s="8" customFormat="1">
      <c r="A18" s="20" t="s">
        <v>7</v>
      </c>
      <c r="B18" s="21">
        <f>SUM('[2]ASR5008:ASR5137'!B18)</f>
        <v>836</v>
      </c>
      <c r="C18" s="21">
        <f>SUM('[2]ASR5008:ASR5137'!C18)</f>
        <v>836</v>
      </c>
      <c r="D18" s="21">
        <f>SUM('[2]ASR5008:ASR5137'!D18)</f>
        <v>957</v>
      </c>
      <c r="E18" s="21">
        <f>SUM('[2]ASR5008:ASR5137'!E18)</f>
        <v>918</v>
      </c>
      <c r="F18" s="21">
        <f>SUM('[2]ASR5008:ASR5137'!F18)</f>
        <v>923</v>
      </c>
      <c r="G18" s="21">
        <f>SUM('[2]ASR5008:ASR5137'!G18)</f>
        <v>825</v>
      </c>
      <c r="H18" s="21">
        <f>SUM('[2]ASR5008:ASR5137'!H18)</f>
        <v>714</v>
      </c>
      <c r="I18" s="21">
        <f>SUM('[2]ASR5008:ASR5137'!I18)</f>
        <v>955</v>
      </c>
      <c r="J18" s="21">
        <f>SUM('[2]ASR5008:ASR5137'!J18)</f>
        <v>906</v>
      </c>
      <c r="K18" s="21">
        <f>SUM('[2]ASR5008:ASR5137'!K18)</f>
        <v>0</v>
      </c>
      <c r="L18" s="21">
        <f>SUM('[2]ASR5008:ASR5137'!L18)</f>
        <v>0</v>
      </c>
      <c r="M18" s="121">
        <f>SUM('[2]ASR5008:ASR5137'!M18)</f>
        <v>0</v>
      </c>
      <c r="N18" s="88">
        <f>IFERROR(AVERAGEIF($B18:M18,"&gt;0 "),0)</f>
        <v>874.44444444444446</v>
      </c>
      <c r="O18" s="25">
        <f>IFERROR(N18/$N$19,"0")</f>
        <v>6.575209704909267E-2</v>
      </c>
      <c r="P18" s="71"/>
      <c r="Q18" s="27"/>
    </row>
    <row r="19" spans="1:17" s="36" customFormat="1" ht="13.5" thickBot="1">
      <c r="A19" s="28" t="s">
        <v>8</v>
      </c>
      <c r="B19" s="29">
        <f>SUM(B17:B18)</f>
        <v>13571</v>
      </c>
      <c r="C19" s="30">
        <f t="shared" ref="C19:M19" si="0">SUM(C17:C18)</f>
        <v>13354</v>
      </c>
      <c r="D19" s="31">
        <f t="shared" si="0"/>
        <v>14817</v>
      </c>
      <c r="E19" s="30">
        <f t="shared" si="0"/>
        <v>13820</v>
      </c>
      <c r="F19" s="31">
        <f t="shared" si="0"/>
        <v>14870</v>
      </c>
      <c r="G19" s="30">
        <f t="shared" si="0"/>
        <v>13690</v>
      </c>
      <c r="H19" s="31">
        <f t="shared" si="0"/>
        <v>12143</v>
      </c>
      <c r="I19" s="32">
        <f t="shared" si="0"/>
        <v>12218</v>
      </c>
      <c r="J19" s="29">
        <f t="shared" si="0"/>
        <v>11209</v>
      </c>
      <c r="K19" s="32">
        <f t="shared" si="0"/>
        <v>0</v>
      </c>
      <c r="L19" s="29">
        <f t="shared" si="0"/>
        <v>0</v>
      </c>
      <c r="M19" s="119">
        <f t="shared" si="0"/>
        <v>0</v>
      </c>
      <c r="N19" s="89">
        <f>SUM(N17:N18)</f>
        <v>13299.111111111111</v>
      </c>
      <c r="O19" s="33">
        <f>SUM(O17:O18)</f>
        <v>1</v>
      </c>
      <c r="P19" s="34"/>
      <c r="Q19" s="35"/>
    </row>
    <row r="20" spans="1:17" s="8" customFormat="1" ht="13.5" thickBot="1">
      <c r="A20" s="37" t="s">
        <v>9</v>
      </c>
      <c r="B20" s="38"/>
      <c r="C20" s="39"/>
      <c r="D20" s="39"/>
      <c r="E20" s="39"/>
      <c r="F20" s="39"/>
      <c r="G20" s="39"/>
      <c r="H20" s="39"/>
      <c r="I20" s="38"/>
      <c r="J20" s="38"/>
      <c r="K20" s="38"/>
      <c r="L20" s="38"/>
      <c r="M20" s="38"/>
      <c r="N20" s="38"/>
      <c r="O20" s="38"/>
      <c r="P20" s="38"/>
      <c r="Q20" s="40"/>
    </row>
    <row r="21" spans="1:17" s="8" customFormat="1">
      <c r="A21" s="41" t="s">
        <v>10</v>
      </c>
      <c r="B21" s="42">
        <f>SUM('[2]ASR5008:ASR5137'!B21)</f>
        <v>507</v>
      </c>
      <c r="C21" s="42">
        <f>SUM('[2]ASR5008:ASR5137'!C21)</f>
        <v>491</v>
      </c>
      <c r="D21" s="42">
        <f>SUM('[2]ASR5008:ASR5137'!D21)</f>
        <v>553</v>
      </c>
      <c r="E21" s="42">
        <f>SUM('[2]ASR5008:ASR5137'!E21)</f>
        <v>505</v>
      </c>
      <c r="F21" s="42">
        <f>SUM('[2]ASR5008:ASR5137'!F21)</f>
        <v>516</v>
      </c>
      <c r="G21" s="42">
        <f>SUM('[2]ASR5008:ASR5137'!G21)</f>
        <v>481</v>
      </c>
      <c r="H21" s="42">
        <f>SUM('[2]ASR5008:ASR5137'!H21)</f>
        <v>461</v>
      </c>
      <c r="I21" s="42">
        <f>SUM('[2]ASR5008:ASR5137'!I21)</f>
        <v>572</v>
      </c>
      <c r="J21" s="42">
        <f>SUM('[2]ASR5008:ASR5137'!J21)</f>
        <v>503</v>
      </c>
      <c r="K21" s="42">
        <f>SUM('[2]ASR5008:ASR5137'!K21)</f>
        <v>0</v>
      </c>
      <c r="L21" s="42">
        <f>SUM('[2]ASR5008:ASR5137'!L21)</f>
        <v>0</v>
      </c>
      <c r="M21" s="86">
        <f>SUM('[2]ASR5008:ASR5137'!M21)</f>
        <v>0</v>
      </c>
      <c r="N21" s="87">
        <f>IFERROR(AVERAGEIF($B21:M21,"&gt;0 "),0)</f>
        <v>509.88888888888891</v>
      </c>
      <c r="O21" s="17">
        <f>IFERROR(N21/$N$24,"0")</f>
        <v>0.58310038119440921</v>
      </c>
      <c r="P21" s="46"/>
      <c r="Q21" s="47"/>
    </row>
    <row r="22" spans="1:17" s="8" customFormat="1">
      <c r="A22" s="41" t="s">
        <v>11</v>
      </c>
      <c r="B22" s="42">
        <f>SUM('[2]ASR5008:ASR5137'!B22)</f>
        <v>41</v>
      </c>
      <c r="C22" s="42">
        <f>SUM('[2]ASR5008:ASR5137'!C22)</f>
        <v>36</v>
      </c>
      <c r="D22" s="42">
        <f>SUM('[2]ASR5008:ASR5137'!D22)</f>
        <v>53</v>
      </c>
      <c r="E22" s="42">
        <f>SUM('[2]ASR5008:ASR5137'!E22)</f>
        <v>38</v>
      </c>
      <c r="F22" s="42">
        <f>SUM('[2]ASR5008:ASR5137'!F22)</f>
        <v>58</v>
      </c>
      <c r="G22" s="42">
        <f>SUM('[2]ASR5008:ASR5137'!G22)</f>
        <v>49</v>
      </c>
      <c r="H22" s="42">
        <f>SUM('[2]ASR5008:ASR5137'!H22)</f>
        <v>40</v>
      </c>
      <c r="I22" s="42">
        <f>SUM('[2]ASR5008:ASR5137'!I22)</f>
        <v>61</v>
      </c>
      <c r="J22" s="42">
        <f>SUM('[2]ASR5008:ASR5137'!J22)</f>
        <v>60</v>
      </c>
      <c r="K22" s="42">
        <f>SUM('[2]ASR5008:ASR5137'!K22)</f>
        <v>0</v>
      </c>
      <c r="L22" s="42">
        <f>SUM('[2]ASR5008:ASR5137'!L22)</f>
        <v>0</v>
      </c>
      <c r="M22" s="86">
        <f>SUM('[2]ASR5008:ASR5137'!M22)</f>
        <v>0</v>
      </c>
      <c r="N22" s="88">
        <f>IFERROR(AVERAGEIF($B22:M22,"&gt;0 "),0)</f>
        <v>48.444444444444443</v>
      </c>
      <c r="O22" s="25">
        <f>IFERROR(N22/$N$24,"0")</f>
        <v>5.54002541296061E-2</v>
      </c>
      <c r="P22" s="46"/>
      <c r="Q22" s="47"/>
    </row>
    <row r="23" spans="1:17" s="8" customFormat="1">
      <c r="A23" s="41" t="s">
        <v>12</v>
      </c>
      <c r="B23" s="42">
        <f>SUM('[2]ASR5008:ASR5137'!B23)</f>
        <v>288</v>
      </c>
      <c r="C23" s="42">
        <f>SUM('[2]ASR5008:ASR5137'!C23)</f>
        <v>309</v>
      </c>
      <c r="D23" s="42">
        <f>SUM('[2]ASR5008:ASR5137'!D23)</f>
        <v>351</v>
      </c>
      <c r="E23" s="42">
        <f>SUM('[2]ASR5008:ASR5137'!E23)</f>
        <v>375</v>
      </c>
      <c r="F23" s="42">
        <f>SUM('[2]ASR5008:ASR5137'!F23)</f>
        <v>349</v>
      </c>
      <c r="G23" s="42">
        <f>SUM('[2]ASR5008:ASR5137'!G23)</f>
        <v>295</v>
      </c>
      <c r="H23" s="42">
        <f>SUM('[2]ASR5008:ASR5137'!H23)</f>
        <v>213</v>
      </c>
      <c r="I23" s="42">
        <f>SUM('[2]ASR5008:ASR5137'!I23)</f>
        <v>322</v>
      </c>
      <c r="J23" s="42">
        <f>SUM('[2]ASR5008:ASR5137'!J23)</f>
        <v>343</v>
      </c>
      <c r="K23" s="42">
        <f>SUM('[2]ASR5008:ASR5137'!K23)</f>
        <v>0</v>
      </c>
      <c r="L23" s="42">
        <f>SUM('[2]ASR5008:ASR5137'!L23)</f>
        <v>0</v>
      </c>
      <c r="M23" s="86">
        <f>SUM('[2]ASR5008:ASR5137'!M23)</f>
        <v>0</v>
      </c>
      <c r="N23" s="88">
        <f>IFERROR(AVERAGEIF($B23:M23,"&gt;0 "),0)</f>
        <v>316.11111111111109</v>
      </c>
      <c r="O23" s="25">
        <f>IFERROR(N23/$N$24,"0")</f>
        <v>0.3614993646759847</v>
      </c>
      <c r="P23" s="46"/>
      <c r="Q23" s="47"/>
    </row>
    <row r="24" spans="1:17" s="36" customFormat="1" ht="13.5" thickBot="1">
      <c r="A24" s="49" t="s">
        <v>8</v>
      </c>
      <c r="B24" s="29">
        <f t="shared" ref="B24:N24" si="1">SUM(B21:B23)</f>
        <v>836</v>
      </c>
      <c r="C24" s="30">
        <f t="shared" si="1"/>
        <v>836</v>
      </c>
      <c r="D24" s="31">
        <f t="shared" si="1"/>
        <v>957</v>
      </c>
      <c r="E24" s="30">
        <f t="shared" si="1"/>
        <v>918</v>
      </c>
      <c r="F24" s="31">
        <f t="shared" si="1"/>
        <v>923</v>
      </c>
      <c r="G24" s="30">
        <f t="shared" si="1"/>
        <v>825</v>
      </c>
      <c r="H24" s="31">
        <f t="shared" si="1"/>
        <v>714</v>
      </c>
      <c r="I24" s="32">
        <f t="shared" si="1"/>
        <v>955</v>
      </c>
      <c r="J24" s="29">
        <f t="shared" si="1"/>
        <v>906</v>
      </c>
      <c r="K24" s="32">
        <f t="shared" si="1"/>
        <v>0</v>
      </c>
      <c r="L24" s="29">
        <f t="shared" si="1"/>
        <v>0</v>
      </c>
      <c r="M24" s="119">
        <f t="shared" si="1"/>
        <v>0</v>
      </c>
      <c r="N24" s="89">
        <f t="shared" si="1"/>
        <v>874.44444444444446</v>
      </c>
      <c r="O24" s="33">
        <f>SUM(O21:O22)</f>
        <v>0.63850063532401535</v>
      </c>
      <c r="P24" s="34"/>
      <c r="Q24" s="50"/>
    </row>
    <row r="25" spans="1:17" s="8" customFormat="1" ht="13.5" thickBot="1">
      <c r="A25" s="37" t="s">
        <v>13</v>
      </c>
      <c r="B25" s="38"/>
      <c r="C25" s="39"/>
      <c r="D25" s="39"/>
      <c r="E25" s="39"/>
      <c r="F25" s="39"/>
      <c r="G25" s="39"/>
      <c r="H25" s="39"/>
      <c r="I25" s="38"/>
      <c r="J25" s="38"/>
      <c r="K25" s="38"/>
      <c r="L25" s="38"/>
      <c r="M25" s="38"/>
      <c r="N25" s="38"/>
      <c r="O25" s="38"/>
      <c r="P25" s="38"/>
      <c r="Q25" s="40"/>
    </row>
    <row r="26" spans="1:17" s="8" customFormat="1" ht="25.5">
      <c r="A26" s="11" t="s">
        <v>14</v>
      </c>
      <c r="B26" s="42">
        <f>SUM('[2]ASR5008:ASR5137'!B26)</f>
        <v>20</v>
      </c>
      <c r="C26" s="42">
        <f>SUM('[2]ASR5008:ASR5137'!C26)</f>
        <v>19</v>
      </c>
      <c r="D26" s="42">
        <f>SUM('[2]ASR5008:ASR5137'!D26)</f>
        <v>304</v>
      </c>
      <c r="E26" s="42">
        <f>SUM('[2]ASR5008:ASR5137'!E26)</f>
        <v>21</v>
      </c>
      <c r="F26" s="42">
        <f>SUM('[2]ASR5008:ASR5137'!F26)</f>
        <v>22</v>
      </c>
      <c r="G26" s="42">
        <f>SUM('[2]ASR5008:ASR5137'!G26)</f>
        <v>29</v>
      </c>
      <c r="H26" s="42">
        <f>SUM('[2]ASR5008:ASR5137'!H26)</f>
        <v>22</v>
      </c>
      <c r="I26" s="42">
        <f>SUM('[2]ASR5008:ASR5137'!I26)</f>
        <v>20</v>
      </c>
      <c r="J26" s="42">
        <f>SUM('[2]ASR5008:ASR5137'!J26)</f>
        <v>29</v>
      </c>
      <c r="K26" s="42">
        <f>SUM('[2]ASR5008:ASR5137'!K26)</f>
        <v>0</v>
      </c>
      <c r="L26" s="42">
        <f>SUM('[2]ASR5008:ASR5137'!L26)</f>
        <v>0</v>
      </c>
      <c r="M26" s="42">
        <f>SUM('[2]ASR5008:ASR5137'!M26)</f>
        <v>0</v>
      </c>
      <c r="N26" s="87">
        <f>IFERROR(AVERAGEIF($B26:M26,"&gt;0 "),0)</f>
        <v>54</v>
      </c>
      <c r="O26" s="25">
        <f t="shared" ref="O26:O33" si="2">IFERROR(N26/$N$37,"0")</f>
        <v>4.3466789494631492E-3</v>
      </c>
      <c r="P26" s="18"/>
      <c r="Q26" s="19"/>
    </row>
    <row r="27" spans="1:17" s="8" customFormat="1">
      <c r="A27" s="20" t="s">
        <v>15</v>
      </c>
      <c r="B27" s="42">
        <f>SUM('[2]ASR5008:ASR5137'!B27)</f>
        <v>0</v>
      </c>
      <c r="C27" s="42">
        <f>SUM('[2]ASR5008:ASR5137'!C27)</f>
        <v>0</v>
      </c>
      <c r="D27" s="42">
        <f>SUM('[2]ASR5008:ASR5137'!D27)</f>
        <v>0</v>
      </c>
      <c r="E27" s="42">
        <f>SUM('[2]ASR5008:ASR5137'!E27)</f>
        <v>0</v>
      </c>
      <c r="F27" s="42">
        <f>SUM('[2]ASR5008:ASR5137'!F27)</f>
        <v>4</v>
      </c>
      <c r="G27" s="42">
        <f>SUM('[2]ASR5008:ASR5137'!G27)</f>
        <v>3</v>
      </c>
      <c r="H27" s="42">
        <f>SUM('[2]ASR5008:ASR5137'!H27)</f>
        <v>1</v>
      </c>
      <c r="I27" s="42">
        <f>SUM('[2]ASR5008:ASR5137'!I27)</f>
        <v>2</v>
      </c>
      <c r="J27" s="42">
        <f>SUM('[2]ASR5008:ASR5137'!J27)</f>
        <v>0</v>
      </c>
      <c r="K27" s="42">
        <f>SUM('[2]ASR5008:ASR5137'!K27)</f>
        <v>0</v>
      </c>
      <c r="L27" s="42">
        <f>SUM('[2]ASR5008:ASR5137'!L27)</f>
        <v>0</v>
      </c>
      <c r="M27" s="42">
        <f>SUM('[2]ASR5008:ASR5137'!M27)</f>
        <v>0</v>
      </c>
      <c r="N27" s="88">
        <f>IFERROR(AVERAGEIF($B27:M27,"&gt;0 "),0)</f>
        <v>2.5</v>
      </c>
      <c r="O27" s="25">
        <f t="shared" si="2"/>
        <v>2.012351365492199E-4</v>
      </c>
      <c r="P27" s="71"/>
      <c r="Q27" s="27"/>
    </row>
    <row r="28" spans="1:17" s="8" customFormat="1" ht="25.5">
      <c r="A28" s="54" t="s">
        <v>16</v>
      </c>
      <c r="B28" s="42">
        <f>SUM('[2]ASR5008:ASR5137'!B28)</f>
        <v>0</v>
      </c>
      <c r="C28" s="42">
        <f>SUM('[2]ASR5008:ASR5137'!C28)</f>
        <v>1</v>
      </c>
      <c r="D28" s="42">
        <f>SUM('[2]ASR5008:ASR5137'!D28)</f>
        <v>0</v>
      </c>
      <c r="E28" s="42">
        <f>SUM('[2]ASR5008:ASR5137'!E28)</f>
        <v>2</v>
      </c>
      <c r="F28" s="42">
        <f>SUM('[2]ASR5008:ASR5137'!F28)</f>
        <v>0</v>
      </c>
      <c r="G28" s="42">
        <f>SUM('[2]ASR5008:ASR5137'!G28)</f>
        <v>1</v>
      </c>
      <c r="H28" s="42">
        <f>SUM('[2]ASR5008:ASR5137'!H28)</f>
        <v>0</v>
      </c>
      <c r="I28" s="42">
        <f>SUM('[2]ASR5008:ASR5137'!I28)</f>
        <v>0</v>
      </c>
      <c r="J28" s="42">
        <f>SUM('[2]ASR5008:ASR5137'!J28)</f>
        <v>0</v>
      </c>
      <c r="K28" s="42">
        <f>SUM('[2]ASR5008:ASR5137'!K28)</f>
        <v>0</v>
      </c>
      <c r="L28" s="42">
        <f>SUM('[2]ASR5008:ASR5137'!L28)</f>
        <v>0</v>
      </c>
      <c r="M28" s="42">
        <f>SUM('[2]ASR5008:ASR5137'!M28)</f>
        <v>0</v>
      </c>
      <c r="N28" s="88">
        <f>IFERROR(AVERAGEIF($B28:M28,"&gt;0 "),0)</f>
        <v>1.3333333333333333</v>
      </c>
      <c r="O28" s="25">
        <f t="shared" si="2"/>
        <v>1.0732540615958393E-4</v>
      </c>
      <c r="P28" s="71"/>
      <c r="Q28" s="27"/>
    </row>
    <row r="29" spans="1:17" s="8" customFormat="1">
      <c r="A29" s="54" t="s">
        <v>17</v>
      </c>
      <c r="B29" s="42">
        <f>SUM('[2]ASR5008:ASR5137'!B29)</f>
        <v>0</v>
      </c>
      <c r="C29" s="42">
        <f>SUM('[2]ASR5008:ASR5137'!C29)</f>
        <v>0</v>
      </c>
      <c r="D29" s="42">
        <f>SUM('[2]ASR5008:ASR5137'!D29)</f>
        <v>0</v>
      </c>
      <c r="E29" s="42">
        <f>SUM('[2]ASR5008:ASR5137'!E29)</f>
        <v>0</v>
      </c>
      <c r="F29" s="42">
        <f>SUM('[2]ASR5008:ASR5137'!F29)</f>
        <v>0</v>
      </c>
      <c r="G29" s="42">
        <f>SUM('[2]ASR5008:ASR5137'!G29)</f>
        <v>0</v>
      </c>
      <c r="H29" s="42">
        <f>SUM('[2]ASR5008:ASR5137'!H29)</f>
        <v>0</v>
      </c>
      <c r="I29" s="42">
        <f>SUM('[2]ASR5008:ASR5137'!I29)</f>
        <v>0</v>
      </c>
      <c r="J29" s="42">
        <f>SUM('[2]ASR5008:ASR5137'!J29)</f>
        <v>0</v>
      </c>
      <c r="K29" s="42">
        <f>SUM('[2]ASR5008:ASR5137'!K29)</f>
        <v>0</v>
      </c>
      <c r="L29" s="42">
        <f>SUM('[2]ASR5008:ASR5137'!L29)</f>
        <v>0</v>
      </c>
      <c r="M29" s="42">
        <f>SUM('[2]ASR5008:ASR5137'!M29)</f>
        <v>0</v>
      </c>
      <c r="N29" s="88">
        <f>IFERROR(AVERAGEIF($B29:M29,"&gt;0 "),0)</f>
        <v>0</v>
      </c>
      <c r="O29" s="25">
        <f t="shared" si="2"/>
        <v>0</v>
      </c>
      <c r="P29" s="71"/>
      <c r="Q29" s="27"/>
    </row>
    <row r="30" spans="1:17" s="8" customFormat="1">
      <c r="A30" s="41" t="s">
        <v>18</v>
      </c>
      <c r="B30" s="42">
        <f>SUM('[2]ASR5008:ASR5137'!B30)</f>
        <v>10218</v>
      </c>
      <c r="C30" s="42">
        <f>SUM('[2]ASR5008:ASR5137'!C30)</f>
        <v>10082</v>
      </c>
      <c r="D30" s="42">
        <f>SUM('[2]ASR5008:ASR5137'!D30)</f>
        <v>10939</v>
      </c>
      <c r="E30" s="42">
        <f>SUM('[2]ASR5008:ASR5137'!E30)</f>
        <v>10376</v>
      </c>
      <c r="F30" s="42">
        <f>SUM('[2]ASR5008:ASR5137'!F30)</f>
        <v>11384</v>
      </c>
      <c r="G30" s="42">
        <f>SUM('[2]ASR5008:ASR5137'!G30)</f>
        <v>10261</v>
      </c>
      <c r="H30" s="42">
        <f>SUM('[2]ASR5008:ASR5137'!H30)</f>
        <v>8876</v>
      </c>
      <c r="I30" s="42">
        <f>SUM('[2]ASR5008:ASR5137'!I30)</f>
        <v>8653</v>
      </c>
      <c r="J30" s="42">
        <f>SUM('[2]ASR5008:ASR5137'!J30)</f>
        <v>7806</v>
      </c>
      <c r="K30" s="42">
        <f>SUM('[2]ASR5008:ASR5137'!K30)</f>
        <v>0</v>
      </c>
      <c r="L30" s="42">
        <f>SUM('[2]ASR5008:ASR5137'!L30)</f>
        <v>0</v>
      </c>
      <c r="M30" s="42">
        <f>SUM('[2]ASR5008:ASR5137'!M30)</f>
        <v>0</v>
      </c>
      <c r="N30" s="88">
        <f>IFERROR(AVERAGEIF($B30:M30,"&gt;0 "),0)</f>
        <v>9843.8888888888887</v>
      </c>
      <c r="O30" s="25">
        <f t="shared" si="2"/>
        <v>0.79237452989236157</v>
      </c>
      <c r="P30" s="71"/>
      <c r="Q30" s="27"/>
    </row>
    <row r="31" spans="1:17" s="8" customFormat="1">
      <c r="A31" s="41" t="s">
        <v>19</v>
      </c>
      <c r="B31" s="42">
        <f>SUM('[2]ASR5008:ASR5137'!B31)</f>
        <v>108</v>
      </c>
      <c r="C31" s="42">
        <f>SUM('[2]ASR5008:ASR5137'!C31)</f>
        <v>90</v>
      </c>
      <c r="D31" s="42">
        <f>SUM('[2]ASR5008:ASR5137'!D31)</f>
        <v>89</v>
      </c>
      <c r="E31" s="42">
        <f>SUM('[2]ASR5008:ASR5137'!E31)</f>
        <v>104</v>
      </c>
      <c r="F31" s="42">
        <f>SUM('[2]ASR5008:ASR5137'!F31)</f>
        <v>64</v>
      </c>
      <c r="G31" s="42">
        <f>SUM('[2]ASR5008:ASR5137'!G31)</f>
        <v>77</v>
      </c>
      <c r="H31" s="42">
        <f>SUM('[2]ASR5008:ASR5137'!H31)</f>
        <v>79</v>
      </c>
      <c r="I31" s="42">
        <f>SUM('[2]ASR5008:ASR5137'!I31)</f>
        <v>141</v>
      </c>
      <c r="J31" s="42">
        <f>SUM('[2]ASR5008:ASR5137'!J31)</f>
        <v>158</v>
      </c>
      <c r="K31" s="42">
        <f>SUM('[2]ASR5008:ASR5137'!K31)</f>
        <v>0</v>
      </c>
      <c r="L31" s="42">
        <f>SUM('[2]ASR5008:ASR5137'!L31)</f>
        <v>0</v>
      </c>
      <c r="M31" s="42">
        <f>SUM('[2]ASR5008:ASR5137'!M31)</f>
        <v>0</v>
      </c>
      <c r="N31" s="88">
        <f>IFERROR(AVERAGEIF($B31:M31,"&gt;0 "),0)</f>
        <v>101.11111111111111</v>
      </c>
      <c r="O31" s="25">
        <f t="shared" si="2"/>
        <v>8.1388433004351158E-3</v>
      </c>
      <c r="P31" s="71"/>
      <c r="Q31" s="27"/>
    </row>
    <row r="32" spans="1:17" s="8" customFormat="1">
      <c r="A32" s="41" t="s">
        <v>20</v>
      </c>
      <c r="B32" s="42">
        <f>SUM('[2]ASR5008:ASR5137'!B32)</f>
        <v>0</v>
      </c>
      <c r="C32" s="42">
        <f>SUM('[2]ASR5008:ASR5137'!C32)</f>
        <v>0</v>
      </c>
      <c r="D32" s="42">
        <f>SUM('[2]ASR5008:ASR5137'!D32)</f>
        <v>0</v>
      </c>
      <c r="E32" s="42">
        <f>SUM('[2]ASR5008:ASR5137'!E32)</f>
        <v>0</v>
      </c>
      <c r="F32" s="42">
        <f>SUM('[2]ASR5008:ASR5137'!F32)</f>
        <v>0</v>
      </c>
      <c r="G32" s="42">
        <f>SUM('[2]ASR5008:ASR5137'!G32)</f>
        <v>0</v>
      </c>
      <c r="H32" s="42">
        <f>SUM('[2]ASR5008:ASR5137'!H32)</f>
        <v>0</v>
      </c>
      <c r="I32" s="42">
        <f>SUM('[2]ASR5008:ASR5137'!I32)</f>
        <v>0</v>
      </c>
      <c r="J32" s="42">
        <f>SUM('[2]ASR5008:ASR5137'!J32)</f>
        <v>0</v>
      </c>
      <c r="K32" s="42">
        <f>SUM('[2]ASR5008:ASR5137'!K32)</f>
        <v>0</v>
      </c>
      <c r="L32" s="42">
        <f>SUM('[2]ASR5008:ASR5137'!L32)</f>
        <v>0</v>
      </c>
      <c r="M32" s="42">
        <f>SUM('[2]ASR5008:ASR5137'!M32)</f>
        <v>0</v>
      </c>
      <c r="N32" s="88">
        <f>IFERROR(AVERAGEIF($B32:M32,"&gt;0 "),0)</f>
        <v>0</v>
      </c>
      <c r="O32" s="25">
        <f t="shared" si="2"/>
        <v>0</v>
      </c>
      <c r="P32" s="71"/>
      <c r="Q32" s="27"/>
    </row>
    <row r="33" spans="1:21" s="8" customFormat="1">
      <c r="A33" s="41" t="s">
        <v>21</v>
      </c>
      <c r="B33" s="42">
        <f>SUM('[2]ASR5008:ASR5137'!B33)</f>
        <v>2386</v>
      </c>
      <c r="C33" s="42">
        <f>SUM('[2]ASR5008:ASR5137'!C33)</f>
        <v>2325</v>
      </c>
      <c r="D33" s="42">
        <f>SUM('[2]ASR5008:ASR5137'!D33)</f>
        <v>2528</v>
      </c>
      <c r="E33" s="42">
        <f>SUM('[2]ASR5008:ASR5137'!E33)</f>
        <v>2397</v>
      </c>
      <c r="F33" s="42">
        <f>SUM('[2]ASR5008:ASR5137'!F33)</f>
        <v>2473</v>
      </c>
      <c r="G33" s="42">
        <f>SUM('[2]ASR5008:ASR5137'!G33)</f>
        <v>2494</v>
      </c>
      <c r="H33" s="42">
        <f>SUM('[2]ASR5008:ASR5137'!H33)</f>
        <v>2451</v>
      </c>
      <c r="I33" s="42">
        <f>SUM('[2]ASR5008:ASR5137'!I33)</f>
        <v>2447</v>
      </c>
      <c r="J33" s="42">
        <f>SUM('[2]ASR5008:ASR5137'!J33)</f>
        <v>2259</v>
      </c>
      <c r="K33" s="42">
        <f>SUM('[2]ASR5008:ASR5137'!K33)</f>
        <v>0</v>
      </c>
      <c r="L33" s="42">
        <f>SUM('[2]ASR5008:ASR5137'!L33)</f>
        <v>0</v>
      </c>
      <c r="M33" s="42">
        <f>SUM('[2]ASR5008:ASR5137'!M33)</f>
        <v>0</v>
      </c>
      <c r="N33" s="88">
        <f>IFERROR(AVERAGEIF($B33:M33,"&gt;0 "),0)</f>
        <v>2417.7777777777778</v>
      </c>
      <c r="O33" s="25">
        <f t="shared" si="2"/>
        <v>0.19461673650271222</v>
      </c>
      <c r="P33" s="46"/>
      <c r="Q33" s="47"/>
      <c r="S33" s="91"/>
    </row>
    <row r="34" spans="1:21" s="8" customFormat="1">
      <c r="A34" s="151" t="s">
        <v>84</v>
      </c>
      <c r="B34" s="42">
        <f>SUM('[2]ASR5008:ASR5137'!B34)</f>
        <v>0</v>
      </c>
      <c r="C34" s="42">
        <f>SUM('[2]ASR5008:ASR5137'!C34)</f>
        <v>0</v>
      </c>
      <c r="D34" s="42">
        <f>SUM('[2]ASR5008:ASR5137'!D34)</f>
        <v>0</v>
      </c>
      <c r="E34" s="42">
        <f>SUM('[2]ASR5008:ASR5137'!E34)</f>
        <v>0</v>
      </c>
      <c r="F34" s="42">
        <f>SUM('[2]ASR5008:ASR5137'!F34)</f>
        <v>0</v>
      </c>
      <c r="G34" s="42">
        <f>SUM('[2]ASR5008:ASR5137'!G34)</f>
        <v>0</v>
      </c>
      <c r="H34" s="42">
        <f>SUM('[2]ASR5008:ASR5137'!H34)</f>
        <v>0</v>
      </c>
      <c r="I34" s="42">
        <f>SUM('[2]ASR5008:ASR5137'!I34)</f>
        <v>0</v>
      </c>
      <c r="J34" s="42">
        <f>SUM('[2]ASR5008:ASR5137'!J34)</f>
        <v>51</v>
      </c>
      <c r="K34" s="42">
        <f>SUM('[2]ASR5008:ASR5137'!K34)</f>
        <v>0</v>
      </c>
      <c r="L34" s="42">
        <f>SUM('[2]ASR5008:ASR5137'!L34)</f>
        <v>0</v>
      </c>
      <c r="M34" s="42">
        <f>SUM('[2]ASR5008:ASR5137'!M34)</f>
        <v>0</v>
      </c>
      <c r="N34" s="88"/>
      <c r="O34" s="25"/>
      <c r="P34" s="46"/>
      <c r="Q34" s="47"/>
      <c r="S34" s="91"/>
    </row>
    <row r="35" spans="1:21" s="8" customFormat="1">
      <c r="A35" s="41" t="s">
        <v>22</v>
      </c>
      <c r="B35" s="42">
        <f>SUM('[2]ASR5008:ASR5137'!B35)</f>
        <v>1</v>
      </c>
      <c r="C35" s="42">
        <f>SUM('[2]ASR5008:ASR5137'!C35)</f>
        <v>0</v>
      </c>
      <c r="D35" s="42">
        <f>SUM('[2]ASR5008:ASR5137'!D35)</f>
        <v>0</v>
      </c>
      <c r="E35" s="42">
        <f>SUM('[2]ASR5008:ASR5137'!E35)</f>
        <v>0</v>
      </c>
      <c r="F35" s="42">
        <f>SUM('[2]ASR5008:ASR5137'!F35)</f>
        <v>0</v>
      </c>
      <c r="G35" s="42">
        <f>SUM('[2]ASR5008:ASR5137'!G35)</f>
        <v>0</v>
      </c>
      <c r="H35" s="42">
        <f>SUM('[2]ASR5008:ASR5137'!H35)</f>
        <v>0</v>
      </c>
      <c r="I35" s="42">
        <f>SUM('[2]ASR5008:ASR5137'!I35)</f>
        <v>0</v>
      </c>
      <c r="J35" s="42">
        <f>SUM('[2]ASR5008:ASR5137'!J35)</f>
        <v>0</v>
      </c>
      <c r="K35" s="42">
        <f>SUM('[2]ASR5008:ASR5137'!K35)</f>
        <v>0</v>
      </c>
      <c r="L35" s="42">
        <f>SUM('[2]ASR5008:ASR5137'!L35)</f>
        <v>0</v>
      </c>
      <c r="M35" s="42">
        <f>SUM('[2]ASR5008:ASR5137'!M35)</f>
        <v>0</v>
      </c>
      <c r="N35" s="88">
        <f>IFERROR(AVERAGEIF($B35:M35,"&gt;0 "),0)</f>
        <v>1</v>
      </c>
      <c r="O35" s="25">
        <f>IFERROR(N35/$N$37,"0")</f>
        <v>8.0494054619687956E-5</v>
      </c>
      <c r="P35" s="46"/>
      <c r="Q35" s="47"/>
      <c r="S35" s="91"/>
    </row>
    <row r="36" spans="1:21" s="8" customFormat="1">
      <c r="A36" s="41" t="s">
        <v>23</v>
      </c>
      <c r="B36" s="42">
        <f>SUM('[2]ASR5008:ASR5137'!B36)</f>
        <v>2</v>
      </c>
      <c r="C36" s="42">
        <f>SUM('[2]ASR5008:ASR5137'!C36)</f>
        <v>1</v>
      </c>
      <c r="D36" s="42">
        <f>SUM('[2]ASR5008:ASR5137'!D36)</f>
        <v>0</v>
      </c>
      <c r="E36" s="42">
        <f>SUM('[2]ASR5008:ASR5137'!E36)</f>
        <v>2</v>
      </c>
      <c r="F36" s="42">
        <f>SUM('[2]ASR5008:ASR5137'!F36)</f>
        <v>0</v>
      </c>
      <c r="G36" s="42">
        <f>SUM('[2]ASR5008:ASR5137'!G36)</f>
        <v>0</v>
      </c>
      <c r="H36" s="42">
        <f>SUM('[2]ASR5008:ASR5137'!H36)</f>
        <v>0</v>
      </c>
      <c r="I36" s="42">
        <f>SUM('[2]ASR5008:ASR5137'!I36)</f>
        <v>0</v>
      </c>
      <c r="J36" s="42">
        <f>SUM('[2]ASR5008:ASR5137'!J36)</f>
        <v>0</v>
      </c>
      <c r="K36" s="42">
        <f>SUM('[2]ASR5008:ASR5137'!K36)</f>
        <v>0</v>
      </c>
      <c r="L36" s="42">
        <f>SUM('[2]ASR5008:ASR5137'!L36)</f>
        <v>0</v>
      </c>
      <c r="M36" s="42">
        <f>SUM('[2]ASR5008:ASR5137'!M36)</f>
        <v>0</v>
      </c>
      <c r="N36" s="88">
        <f>IFERROR(AVERAGEIF($B36:M36,"&gt;0 "),0)</f>
        <v>1.6666666666666667</v>
      </c>
      <c r="O36" s="25">
        <f>IFERROR(N36/$N$37,"0")</f>
        <v>1.3415675769947992E-4</v>
      </c>
      <c r="P36" s="46"/>
      <c r="Q36" s="47"/>
      <c r="S36" s="91"/>
    </row>
    <row r="37" spans="1:21" s="36" customFormat="1" ht="13.5" thickBot="1">
      <c r="A37" s="49" t="s">
        <v>8</v>
      </c>
      <c r="B37" s="55">
        <f t="shared" ref="B37:O37" si="3">SUM(B26:B36)</f>
        <v>12735</v>
      </c>
      <c r="C37" s="56">
        <f t="shared" si="3"/>
        <v>12518</v>
      </c>
      <c r="D37" s="57">
        <f t="shared" si="3"/>
        <v>13860</v>
      </c>
      <c r="E37" s="56">
        <f t="shared" si="3"/>
        <v>12902</v>
      </c>
      <c r="F37" s="57">
        <f t="shared" si="3"/>
        <v>13947</v>
      </c>
      <c r="G37" s="56">
        <f t="shared" si="3"/>
        <v>12865</v>
      </c>
      <c r="H37" s="57">
        <f>SUM(H26:H36)</f>
        <v>11429</v>
      </c>
      <c r="I37" s="58">
        <f t="shared" si="3"/>
        <v>11263</v>
      </c>
      <c r="J37" s="55">
        <f t="shared" si="3"/>
        <v>10303</v>
      </c>
      <c r="K37" s="58">
        <f t="shared" si="3"/>
        <v>0</v>
      </c>
      <c r="L37" s="55">
        <f t="shared" si="3"/>
        <v>0</v>
      </c>
      <c r="M37" s="119">
        <f t="shared" si="3"/>
        <v>0</v>
      </c>
      <c r="N37" s="89">
        <f t="shared" si="3"/>
        <v>12423.277777777777</v>
      </c>
      <c r="O37" s="33">
        <f t="shared" si="3"/>
        <v>1.0000000000000002</v>
      </c>
      <c r="P37" s="59"/>
      <c r="Q37" s="50"/>
      <c r="S37" s="92"/>
    </row>
    <row r="38" spans="1:21" ht="13.5" thickBot="1">
      <c r="A38" s="37" t="s">
        <v>24</v>
      </c>
      <c r="B38" s="38"/>
      <c r="C38" s="39"/>
      <c r="D38" s="39"/>
      <c r="E38" s="39"/>
      <c r="F38" s="39"/>
      <c r="G38" s="39"/>
      <c r="H38" s="39"/>
      <c r="I38" s="38"/>
      <c r="J38" s="38"/>
      <c r="K38" s="38"/>
      <c r="L38" s="38"/>
      <c r="M38" s="38"/>
      <c r="N38" s="38"/>
      <c r="O38" s="38"/>
      <c r="P38" s="38"/>
      <c r="Q38" s="40"/>
      <c r="S38" s="1"/>
      <c r="T38" s="62"/>
      <c r="U38" s="62"/>
    </row>
    <row r="39" spans="1:21" s="8" customFormat="1">
      <c r="A39" s="54" t="s">
        <v>25</v>
      </c>
      <c r="B39" s="42">
        <f>SUM('[2]ASR5008:ASR5137'!B39)</f>
        <v>0</v>
      </c>
      <c r="C39" s="42">
        <f>SUM('[2]ASR5008:ASR5137'!C39)</f>
        <v>0</v>
      </c>
      <c r="D39" s="42">
        <f>SUM('[2]ASR5008:ASR5137'!D39)</f>
        <v>0</v>
      </c>
      <c r="E39" s="42">
        <f>SUM('[2]ASR5008:ASR5137'!E39)</f>
        <v>0</v>
      </c>
      <c r="F39" s="42">
        <f>SUM('[2]ASR5008:ASR5137'!F39)</f>
        <v>0</v>
      </c>
      <c r="G39" s="42">
        <f>SUM('[2]ASR5008:ASR5137'!G39)</f>
        <v>0</v>
      </c>
      <c r="H39" s="42">
        <f>SUM('[2]ASR5008:ASR5137'!H39)</f>
        <v>0</v>
      </c>
      <c r="I39" s="42">
        <f>SUM('[2]ASR5008:ASR5137'!I39)</f>
        <v>1</v>
      </c>
      <c r="J39" s="42">
        <f>SUM('[2]ASR5008:ASR5137'!J39)</f>
        <v>0</v>
      </c>
      <c r="K39" s="42">
        <f>SUM('[2]ASR5008:ASR5137'!K39)</f>
        <v>0</v>
      </c>
      <c r="L39" s="42">
        <f>SUM('[2]ASR5008:ASR5137'!L39)</f>
        <v>0</v>
      </c>
      <c r="M39" s="42">
        <f>SUM('[2]ASR5008:ASR5137'!M39)</f>
        <v>0</v>
      </c>
      <c r="N39" s="87">
        <f>IFERROR(AVERAGEIF($B39:M39,"&gt;0 "),0)</f>
        <v>1</v>
      </c>
      <c r="O39" s="25">
        <f t="shared" ref="O39:O61" si="4">IFERROR(N39/$N$62,"0")</f>
        <v>1.8901606636564107E-3</v>
      </c>
      <c r="P39" s="46"/>
      <c r="Q39" s="47"/>
      <c r="S39" s="91"/>
    </row>
    <row r="40" spans="1:21" s="8" customFormat="1">
      <c r="A40" s="54" t="s">
        <v>72</v>
      </c>
      <c r="B40" s="42">
        <f>SUM('[2]ASR5008:ASR5137'!B40)</f>
        <v>0</v>
      </c>
      <c r="C40" s="42">
        <f>SUM('[2]ASR5008:ASR5137'!C40)</f>
        <v>0</v>
      </c>
      <c r="D40" s="42">
        <f>SUM('[2]ASR5008:ASR5137'!D40)</f>
        <v>0</v>
      </c>
      <c r="E40" s="42">
        <f>SUM('[2]ASR5008:ASR5137'!E40)</f>
        <v>0</v>
      </c>
      <c r="F40" s="42">
        <f>SUM('[2]ASR5008:ASR5137'!F40)</f>
        <v>1</v>
      </c>
      <c r="G40" s="42">
        <f>SUM('[2]ASR5008:ASR5137'!G40)</f>
        <v>0</v>
      </c>
      <c r="H40" s="42">
        <f>SUM('[2]ASR5008:ASR5137'!H40)</f>
        <v>0</v>
      </c>
      <c r="I40" s="42">
        <f>SUM('[2]ASR5008:ASR5137'!I40)</f>
        <v>0</v>
      </c>
      <c r="J40" s="42">
        <f>SUM('[2]ASR5008:ASR5137'!J40)</f>
        <v>0</v>
      </c>
      <c r="K40" s="42">
        <f>SUM('[2]ASR5008:ASR5137'!K40)</f>
        <v>0</v>
      </c>
      <c r="L40" s="42">
        <f>SUM('[2]ASR5008:ASR5137'!L40)</f>
        <v>0</v>
      </c>
      <c r="M40" s="42">
        <f>SUM('[2]ASR5008:ASR5137'!M40)</f>
        <v>0</v>
      </c>
      <c r="N40" s="88">
        <f>IFERROR(AVERAGEIF($B40:M40,"&gt;0 "),0)</f>
        <v>1</v>
      </c>
      <c r="O40" s="25">
        <f t="shared" si="4"/>
        <v>1.8901606636564107E-3</v>
      </c>
      <c r="P40" s="46"/>
      <c r="Q40" s="47"/>
      <c r="S40" s="91"/>
    </row>
    <row r="41" spans="1:21" s="8" customFormat="1">
      <c r="A41" s="54" t="s">
        <v>26</v>
      </c>
      <c r="B41" s="42">
        <f>SUM('[2]ASR5008:ASR5137'!B41)</f>
        <v>6</v>
      </c>
      <c r="C41" s="42">
        <f>SUM('[2]ASR5008:ASR5137'!C41)</f>
        <v>5</v>
      </c>
      <c r="D41" s="42">
        <f>SUM('[2]ASR5008:ASR5137'!D41)</f>
        <v>10</v>
      </c>
      <c r="E41" s="42">
        <f>SUM('[2]ASR5008:ASR5137'!E41)</f>
        <v>12</v>
      </c>
      <c r="F41" s="42">
        <f>SUM('[2]ASR5008:ASR5137'!F41)</f>
        <v>5</v>
      </c>
      <c r="G41" s="42">
        <f>SUM('[2]ASR5008:ASR5137'!G41)</f>
        <v>8</v>
      </c>
      <c r="H41" s="42">
        <f>SUM('[2]ASR5008:ASR5137'!H41)</f>
        <v>1</v>
      </c>
      <c r="I41" s="42">
        <f>SUM('[2]ASR5008:ASR5137'!I41)</f>
        <v>14</v>
      </c>
      <c r="J41" s="42">
        <f>SUM('[2]ASR5008:ASR5137'!J41)</f>
        <v>13</v>
      </c>
      <c r="K41" s="42">
        <f>SUM('[2]ASR5008:ASR5137'!K41)</f>
        <v>0</v>
      </c>
      <c r="L41" s="42">
        <f>SUM('[2]ASR5008:ASR5137'!L41)</f>
        <v>0</v>
      </c>
      <c r="M41" s="42">
        <f>SUM('[2]ASR5008:ASR5137'!M41)</f>
        <v>0</v>
      </c>
      <c r="N41" s="88">
        <f>IFERROR(AVERAGEIF($B41:M41,"&gt;0 "),0)</f>
        <v>8.2222222222222214</v>
      </c>
      <c r="O41" s="25">
        <f t="shared" si="4"/>
        <v>1.5541321012286044E-2</v>
      </c>
      <c r="P41" s="46"/>
      <c r="Q41" s="47"/>
      <c r="S41" s="91"/>
    </row>
    <row r="42" spans="1:21" s="8" customFormat="1">
      <c r="A42" s="54" t="s">
        <v>27</v>
      </c>
      <c r="B42" s="42">
        <f>SUM('[2]ASR5008:ASR5137'!B42)</f>
        <v>0</v>
      </c>
      <c r="C42" s="42">
        <f>SUM('[2]ASR5008:ASR5137'!C42)</f>
        <v>0</v>
      </c>
      <c r="D42" s="42">
        <f>SUM('[2]ASR5008:ASR5137'!D42)</f>
        <v>0</v>
      </c>
      <c r="E42" s="42">
        <f>SUM('[2]ASR5008:ASR5137'!E42)</f>
        <v>0</v>
      </c>
      <c r="F42" s="42">
        <f>SUM('[2]ASR5008:ASR5137'!F42)</f>
        <v>0</v>
      </c>
      <c r="G42" s="42">
        <f>SUM('[2]ASR5008:ASR5137'!G42)</f>
        <v>0</v>
      </c>
      <c r="H42" s="42">
        <f>SUM('[2]ASR5008:ASR5137'!H42)</f>
        <v>0</v>
      </c>
      <c r="I42" s="42">
        <f>SUM('[2]ASR5008:ASR5137'!I42)</f>
        <v>0</v>
      </c>
      <c r="J42" s="42">
        <f>SUM('[2]ASR5008:ASR5137'!J42)</f>
        <v>0</v>
      </c>
      <c r="K42" s="42">
        <f>SUM('[2]ASR5008:ASR5137'!K42)</f>
        <v>0</v>
      </c>
      <c r="L42" s="42">
        <f>SUM('[2]ASR5008:ASR5137'!L42)</f>
        <v>0</v>
      </c>
      <c r="M42" s="42">
        <f>SUM('[2]ASR5008:ASR5137'!M42)</f>
        <v>0</v>
      </c>
      <c r="N42" s="88">
        <f>IFERROR(AVERAGEIF($B42:M42,"&gt;0 "),0)</f>
        <v>0</v>
      </c>
      <c r="O42" s="25">
        <f t="shared" si="4"/>
        <v>0</v>
      </c>
      <c r="P42" s="46"/>
      <c r="Q42" s="47"/>
      <c r="S42" s="91"/>
    </row>
    <row r="43" spans="1:21" s="8" customFormat="1">
      <c r="A43" s="54" t="s">
        <v>28</v>
      </c>
      <c r="B43" s="42">
        <f>SUM('[2]ASR5008:ASR5137'!B43)</f>
        <v>62</v>
      </c>
      <c r="C43" s="42">
        <f>SUM('[2]ASR5008:ASR5137'!C43)</f>
        <v>54</v>
      </c>
      <c r="D43" s="42">
        <f>SUM('[2]ASR5008:ASR5137'!D43)</f>
        <v>28</v>
      </c>
      <c r="E43" s="42">
        <f>SUM('[2]ASR5008:ASR5137'!E43)</f>
        <v>27</v>
      </c>
      <c r="F43" s="42">
        <f>SUM('[2]ASR5008:ASR5137'!F43)</f>
        <v>12</v>
      </c>
      <c r="G43" s="42">
        <f>SUM('[2]ASR5008:ASR5137'!G43)</f>
        <v>21</v>
      </c>
      <c r="H43" s="42">
        <f>SUM('[2]ASR5008:ASR5137'!H43)</f>
        <v>22</v>
      </c>
      <c r="I43" s="42">
        <f>SUM('[2]ASR5008:ASR5137'!I43)</f>
        <v>14</v>
      </c>
      <c r="J43" s="42">
        <f>SUM('[2]ASR5008:ASR5137'!J43)</f>
        <v>12</v>
      </c>
      <c r="K43" s="42">
        <f>SUM('[2]ASR5008:ASR5137'!K43)</f>
        <v>0</v>
      </c>
      <c r="L43" s="42">
        <f>SUM('[2]ASR5008:ASR5137'!L43)</f>
        <v>0</v>
      </c>
      <c r="M43" s="42">
        <f>SUM('[2]ASR5008:ASR5137'!M43)</f>
        <v>0</v>
      </c>
      <c r="N43" s="88">
        <f>IFERROR(AVERAGEIF($B43:M43,"&gt;0 "),0)</f>
        <v>28</v>
      </c>
      <c r="O43" s="25">
        <f t="shared" si="4"/>
        <v>5.2924498582379506E-2</v>
      </c>
      <c r="P43" s="46"/>
      <c r="Q43" s="47"/>
      <c r="S43" s="91"/>
    </row>
    <row r="44" spans="1:21" s="8" customFormat="1">
      <c r="A44" s="54" t="s">
        <v>29</v>
      </c>
      <c r="B44" s="42">
        <f>SUM('[2]ASR5008:ASR5137'!B44)</f>
        <v>21</v>
      </c>
      <c r="C44" s="42">
        <f>SUM('[2]ASR5008:ASR5137'!C44)</f>
        <v>28</v>
      </c>
      <c r="D44" s="42">
        <f>SUM('[2]ASR5008:ASR5137'!D44)</f>
        <v>40</v>
      </c>
      <c r="E44" s="42">
        <f>SUM('[2]ASR5008:ASR5137'!E44)</f>
        <v>38</v>
      </c>
      <c r="F44" s="42">
        <f>SUM('[2]ASR5008:ASR5137'!F44)</f>
        <v>32</v>
      </c>
      <c r="G44" s="42">
        <f>SUM('[2]ASR5008:ASR5137'!G44)</f>
        <v>43</v>
      </c>
      <c r="H44" s="42">
        <f>SUM('[2]ASR5008:ASR5137'!H44)</f>
        <v>26</v>
      </c>
      <c r="I44" s="42">
        <f>SUM('[2]ASR5008:ASR5137'!I44)</f>
        <v>53</v>
      </c>
      <c r="J44" s="42">
        <f>SUM('[2]ASR5008:ASR5137'!J44)</f>
        <v>36</v>
      </c>
      <c r="K44" s="42">
        <f>SUM('[2]ASR5008:ASR5137'!K44)</f>
        <v>0</v>
      </c>
      <c r="L44" s="42">
        <f>SUM('[2]ASR5008:ASR5137'!L44)</f>
        <v>0</v>
      </c>
      <c r="M44" s="42">
        <f>SUM('[2]ASR5008:ASR5137'!M44)</f>
        <v>0</v>
      </c>
      <c r="N44" s="88">
        <f>IFERROR(AVERAGEIF($B44:M44,"&gt;0 "),0)</f>
        <v>35.222222222222221</v>
      </c>
      <c r="O44" s="25">
        <f t="shared" si="4"/>
        <v>6.6575658931009141E-2</v>
      </c>
      <c r="P44" s="46"/>
      <c r="Q44" s="47"/>
      <c r="S44" s="91"/>
    </row>
    <row r="45" spans="1:21" s="8" customFormat="1">
      <c r="A45" s="54" t="s">
        <v>30</v>
      </c>
      <c r="B45" s="42">
        <f>SUM('[2]ASR5008:ASR5137'!B45)</f>
        <v>0</v>
      </c>
      <c r="C45" s="42">
        <f>SUM('[2]ASR5008:ASR5137'!C45)</f>
        <v>0</v>
      </c>
      <c r="D45" s="42">
        <f>SUM('[2]ASR5008:ASR5137'!D45)</f>
        <v>0</v>
      </c>
      <c r="E45" s="42">
        <f>SUM('[2]ASR5008:ASR5137'!E45)</f>
        <v>0</v>
      </c>
      <c r="F45" s="42">
        <f>SUM('[2]ASR5008:ASR5137'!F45)</f>
        <v>0</v>
      </c>
      <c r="G45" s="42">
        <f>SUM('[2]ASR5008:ASR5137'!G45)</f>
        <v>0</v>
      </c>
      <c r="H45" s="42">
        <f>SUM('[2]ASR5008:ASR5137'!H45)</f>
        <v>0</v>
      </c>
      <c r="I45" s="42">
        <f>SUM('[2]ASR5008:ASR5137'!I45)</f>
        <v>0</v>
      </c>
      <c r="J45" s="42">
        <f>SUM('[2]ASR5008:ASR5137'!J45)</f>
        <v>0</v>
      </c>
      <c r="K45" s="42">
        <f>SUM('[2]ASR5008:ASR5137'!K45)</f>
        <v>0</v>
      </c>
      <c r="L45" s="42">
        <f>SUM('[2]ASR5008:ASR5137'!L45)</f>
        <v>0</v>
      </c>
      <c r="M45" s="42">
        <f>SUM('[2]ASR5008:ASR5137'!M45)</f>
        <v>0</v>
      </c>
      <c r="N45" s="88">
        <f>IFERROR(AVERAGEIF($B45:M45,"&gt;0 "),0)</f>
        <v>0</v>
      </c>
      <c r="O45" s="25">
        <f t="shared" si="4"/>
        <v>0</v>
      </c>
      <c r="P45" s="46"/>
      <c r="Q45" s="47"/>
      <c r="S45" s="91"/>
    </row>
    <row r="46" spans="1:21" s="8" customFormat="1">
      <c r="A46" s="54" t="s">
        <v>31</v>
      </c>
      <c r="B46" s="42">
        <f>SUM('[2]ASR5008:ASR5137'!B46)</f>
        <v>146</v>
      </c>
      <c r="C46" s="42">
        <f>SUM('[2]ASR5008:ASR5137'!C46)</f>
        <v>158</v>
      </c>
      <c r="D46" s="42">
        <f>SUM('[2]ASR5008:ASR5137'!D46)</f>
        <v>133</v>
      </c>
      <c r="E46" s="42">
        <f>SUM('[2]ASR5008:ASR5137'!E46)</f>
        <v>173</v>
      </c>
      <c r="F46" s="42">
        <f>SUM('[2]ASR5008:ASR5137'!F46)</f>
        <v>174</v>
      </c>
      <c r="G46" s="42">
        <f>SUM('[2]ASR5008:ASR5137'!G46)</f>
        <v>127</v>
      </c>
      <c r="H46" s="42">
        <f>SUM('[2]ASR5008:ASR5137'!H46)</f>
        <v>115</v>
      </c>
      <c r="I46" s="42">
        <f>SUM('[2]ASR5008:ASR5137'!I46)</f>
        <v>139</v>
      </c>
      <c r="J46" s="42">
        <f>SUM('[2]ASR5008:ASR5137'!J46)</f>
        <v>149</v>
      </c>
      <c r="K46" s="42">
        <f>SUM('[2]ASR5008:ASR5137'!K46)</f>
        <v>0</v>
      </c>
      <c r="L46" s="42">
        <f>SUM('[2]ASR5008:ASR5137'!L46)</f>
        <v>0</v>
      </c>
      <c r="M46" s="42">
        <f>SUM('[2]ASR5008:ASR5137'!M46)</f>
        <v>0</v>
      </c>
      <c r="N46" s="88">
        <f>IFERROR(AVERAGEIF($B46:M46,"&gt;0 "),0)</f>
        <v>146</v>
      </c>
      <c r="O46" s="25">
        <f t="shared" si="4"/>
        <v>0.275963456893836</v>
      </c>
      <c r="P46" s="46"/>
      <c r="Q46" s="47"/>
      <c r="S46" s="91"/>
    </row>
    <row r="47" spans="1:21" s="8" customFormat="1">
      <c r="A47" s="54" t="s">
        <v>32</v>
      </c>
      <c r="B47" s="42">
        <f>SUM('[2]ASR5008:ASR5137'!B47)</f>
        <v>35</v>
      </c>
      <c r="C47" s="42">
        <f>SUM('[2]ASR5008:ASR5137'!C47)</f>
        <v>20</v>
      </c>
      <c r="D47" s="42">
        <f>SUM('[2]ASR5008:ASR5137'!D47)</f>
        <v>27</v>
      </c>
      <c r="E47" s="42">
        <f>SUM('[2]ASR5008:ASR5137'!E47)</f>
        <v>40</v>
      </c>
      <c r="F47" s="42">
        <f>SUM('[2]ASR5008:ASR5137'!F47)</f>
        <v>23</v>
      </c>
      <c r="G47" s="42">
        <f>SUM('[2]ASR5008:ASR5137'!G47)</f>
        <v>65</v>
      </c>
      <c r="H47" s="42">
        <f>SUM('[2]ASR5008:ASR5137'!H47)</f>
        <v>74</v>
      </c>
      <c r="I47" s="42">
        <f>SUM('[2]ASR5008:ASR5137'!I47)</f>
        <v>71</v>
      </c>
      <c r="J47" s="42">
        <f>SUM('[2]ASR5008:ASR5137'!J47)</f>
        <v>32</v>
      </c>
      <c r="K47" s="42">
        <f>SUM('[2]ASR5008:ASR5137'!K47)</f>
        <v>0</v>
      </c>
      <c r="L47" s="42">
        <f>SUM('[2]ASR5008:ASR5137'!L47)</f>
        <v>0</v>
      </c>
      <c r="M47" s="42">
        <f>SUM('[2]ASR5008:ASR5137'!M47)</f>
        <v>0</v>
      </c>
      <c r="N47" s="88">
        <f>IFERROR(AVERAGEIF($B47:M47,"&gt;0 "),0)</f>
        <v>43</v>
      </c>
      <c r="O47" s="25">
        <f t="shared" si="4"/>
        <v>8.1276908537225662E-2</v>
      </c>
      <c r="P47" s="46"/>
      <c r="Q47" s="47"/>
      <c r="S47" s="91"/>
    </row>
    <row r="48" spans="1:21" s="8" customFormat="1">
      <c r="A48" s="54" t="s">
        <v>33</v>
      </c>
      <c r="B48" s="42">
        <f>SUM('[2]ASR5008:ASR5137'!B48)</f>
        <v>3</v>
      </c>
      <c r="C48" s="42">
        <f>SUM('[2]ASR5008:ASR5137'!C48)</f>
        <v>1</v>
      </c>
      <c r="D48" s="42">
        <f>SUM('[2]ASR5008:ASR5137'!D48)</f>
        <v>1</v>
      </c>
      <c r="E48" s="42">
        <f>SUM('[2]ASR5008:ASR5137'!E48)</f>
        <v>1</v>
      </c>
      <c r="F48" s="42">
        <f>SUM('[2]ASR5008:ASR5137'!F48)</f>
        <v>2</v>
      </c>
      <c r="G48" s="42">
        <f>SUM('[2]ASR5008:ASR5137'!G48)</f>
        <v>0</v>
      </c>
      <c r="H48" s="42">
        <f>SUM('[2]ASR5008:ASR5137'!H48)</f>
        <v>7</v>
      </c>
      <c r="I48" s="42">
        <f>SUM('[2]ASR5008:ASR5137'!I48)</f>
        <v>6</v>
      </c>
      <c r="J48" s="42">
        <f>SUM('[2]ASR5008:ASR5137'!J48)</f>
        <v>0</v>
      </c>
      <c r="K48" s="42">
        <f>SUM('[2]ASR5008:ASR5137'!K48)</f>
        <v>0</v>
      </c>
      <c r="L48" s="42">
        <f>SUM('[2]ASR5008:ASR5137'!L48)</f>
        <v>0</v>
      </c>
      <c r="M48" s="42">
        <f>SUM('[2]ASR5008:ASR5137'!M48)</f>
        <v>0</v>
      </c>
      <c r="N48" s="88">
        <f>IFERROR(AVERAGEIF($B48:M48,"&gt;0 "),0)</f>
        <v>3</v>
      </c>
      <c r="O48" s="25">
        <f t="shared" si="4"/>
        <v>5.6704819909692327E-3</v>
      </c>
      <c r="P48" s="46"/>
      <c r="Q48" s="47"/>
      <c r="S48" s="91"/>
    </row>
    <row r="49" spans="1:21" s="8" customFormat="1">
      <c r="A49" s="54" t="s">
        <v>34</v>
      </c>
      <c r="B49" s="42">
        <f>SUM('[2]ASR5008:ASR5137'!B49)</f>
        <v>0</v>
      </c>
      <c r="C49" s="42">
        <f>SUM('[2]ASR5008:ASR5137'!C49)</f>
        <v>1</v>
      </c>
      <c r="D49" s="42">
        <f>SUM('[2]ASR5008:ASR5137'!D49)</f>
        <v>0</v>
      </c>
      <c r="E49" s="42">
        <f>SUM('[2]ASR5008:ASR5137'!E49)</f>
        <v>0</v>
      </c>
      <c r="F49" s="42">
        <f>SUM('[2]ASR5008:ASR5137'!F49)</f>
        <v>1</v>
      </c>
      <c r="G49" s="42">
        <f>SUM('[2]ASR5008:ASR5137'!G49)</f>
        <v>0</v>
      </c>
      <c r="H49" s="42">
        <f>SUM('[2]ASR5008:ASR5137'!H49)</f>
        <v>0</v>
      </c>
      <c r="I49" s="42">
        <f>SUM('[2]ASR5008:ASR5137'!I49)</f>
        <v>0</v>
      </c>
      <c r="J49" s="42">
        <f>SUM('[2]ASR5008:ASR5137'!J49)</f>
        <v>0</v>
      </c>
      <c r="K49" s="42">
        <f>SUM('[2]ASR5008:ASR5137'!K49)</f>
        <v>0</v>
      </c>
      <c r="L49" s="42">
        <f>SUM('[2]ASR5008:ASR5137'!L49)</f>
        <v>0</v>
      </c>
      <c r="M49" s="42">
        <f>SUM('[2]ASR5008:ASR5137'!M49)</f>
        <v>0</v>
      </c>
      <c r="N49" s="88">
        <f>IFERROR(AVERAGEIF($B49:M49,"&gt;0 "),0)</f>
        <v>1</v>
      </c>
      <c r="O49" s="25">
        <f t="shared" si="4"/>
        <v>1.8901606636564107E-3</v>
      </c>
      <c r="P49" s="46"/>
      <c r="Q49" s="47"/>
      <c r="S49" s="91"/>
    </row>
    <row r="50" spans="1:21" s="8" customFormat="1">
      <c r="A50" s="54" t="s">
        <v>35</v>
      </c>
      <c r="B50" s="42">
        <f>SUM('[2]ASR5008:ASR5137'!B50)</f>
        <v>17</v>
      </c>
      <c r="C50" s="42">
        <f>SUM('[2]ASR5008:ASR5137'!C50)</f>
        <v>9</v>
      </c>
      <c r="D50" s="42">
        <f>SUM('[2]ASR5008:ASR5137'!D50)</f>
        <v>14</v>
      </c>
      <c r="E50" s="42">
        <f>SUM('[2]ASR5008:ASR5137'!E50)</f>
        <v>16</v>
      </c>
      <c r="F50" s="42">
        <f>SUM('[2]ASR5008:ASR5137'!F50)</f>
        <v>20</v>
      </c>
      <c r="G50" s="42">
        <f>SUM('[2]ASR5008:ASR5137'!G50)</f>
        <v>21</v>
      </c>
      <c r="H50" s="42">
        <f>SUM('[2]ASR5008:ASR5137'!H50)</f>
        <v>13</v>
      </c>
      <c r="I50" s="42">
        <f>SUM('[2]ASR5008:ASR5137'!I50)</f>
        <v>15</v>
      </c>
      <c r="J50" s="42">
        <f>SUM('[2]ASR5008:ASR5137'!J50)</f>
        <v>2</v>
      </c>
      <c r="K50" s="42">
        <f>SUM('[2]ASR5008:ASR5137'!K50)</f>
        <v>0</v>
      </c>
      <c r="L50" s="42">
        <f>SUM('[2]ASR5008:ASR5137'!L50)</f>
        <v>0</v>
      </c>
      <c r="M50" s="42">
        <f>SUM('[2]ASR5008:ASR5137'!M50)</f>
        <v>0</v>
      </c>
      <c r="N50" s="88">
        <f>IFERROR(AVERAGEIF($B50:M50,"&gt;0 "),0)</f>
        <v>14.111111111111111</v>
      </c>
      <c r="O50" s="25">
        <f t="shared" si="4"/>
        <v>2.667226714270713E-2</v>
      </c>
      <c r="P50" s="46"/>
      <c r="Q50" s="47"/>
      <c r="S50" s="91"/>
    </row>
    <row r="51" spans="1:21" s="8" customFormat="1">
      <c r="A51" s="54" t="s">
        <v>36</v>
      </c>
      <c r="B51" s="42">
        <f>SUM('[2]ASR5008:ASR5137'!B51)</f>
        <v>0</v>
      </c>
      <c r="C51" s="42">
        <f>SUM('[2]ASR5008:ASR5137'!C51)</f>
        <v>0</v>
      </c>
      <c r="D51" s="42">
        <f>SUM('[2]ASR5008:ASR5137'!D51)</f>
        <v>0</v>
      </c>
      <c r="E51" s="42">
        <f>SUM('[2]ASR5008:ASR5137'!E51)</f>
        <v>0</v>
      </c>
      <c r="F51" s="42">
        <f>SUM('[2]ASR5008:ASR5137'!F51)</f>
        <v>0</v>
      </c>
      <c r="G51" s="42">
        <f>SUM('[2]ASR5008:ASR5137'!G51)</f>
        <v>0</v>
      </c>
      <c r="H51" s="42">
        <f>SUM('[2]ASR5008:ASR5137'!H51)</f>
        <v>0</v>
      </c>
      <c r="I51" s="42">
        <f>SUM('[2]ASR5008:ASR5137'!I51)</f>
        <v>0</v>
      </c>
      <c r="J51" s="42">
        <f>SUM('[2]ASR5008:ASR5137'!J51)</f>
        <v>0</v>
      </c>
      <c r="K51" s="42">
        <f>SUM('[2]ASR5008:ASR5137'!K51)</f>
        <v>0</v>
      </c>
      <c r="L51" s="42">
        <f>SUM('[2]ASR5008:ASR5137'!L51)</f>
        <v>0</v>
      </c>
      <c r="M51" s="42">
        <f>SUM('[2]ASR5008:ASR5137'!M51)</f>
        <v>0</v>
      </c>
      <c r="N51" s="88">
        <f>IFERROR(AVERAGEIF($B51:M51,"&gt;0 "),0)</f>
        <v>0</v>
      </c>
      <c r="O51" s="25">
        <f t="shared" si="4"/>
        <v>0</v>
      </c>
      <c r="P51" s="46"/>
      <c r="Q51" s="47"/>
      <c r="S51" s="91"/>
    </row>
    <row r="52" spans="1:21" s="8" customFormat="1">
      <c r="A52" s="63" t="s">
        <v>37</v>
      </c>
      <c r="B52" s="42">
        <f>SUM('[2]ASR5008:ASR5137'!B52)</f>
        <v>0</v>
      </c>
      <c r="C52" s="42">
        <f>SUM('[2]ASR5008:ASR5137'!C52)</f>
        <v>0</v>
      </c>
      <c r="D52" s="42">
        <f>SUM('[2]ASR5008:ASR5137'!D52)</f>
        <v>0</v>
      </c>
      <c r="E52" s="42">
        <f>SUM('[2]ASR5008:ASR5137'!E52)</f>
        <v>0</v>
      </c>
      <c r="F52" s="42">
        <f>SUM('[2]ASR5008:ASR5137'!F52)</f>
        <v>0</v>
      </c>
      <c r="G52" s="42">
        <f>SUM('[2]ASR5008:ASR5137'!G52)</f>
        <v>0</v>
      </c>
      <c r="H52" s="42">
        <f>SUM('[2]ASR5008:ASR5137'!H52)</f>
        <v>0</v>
      </c>
      <c r="I52" s="42">
        <f>SUM('[2]ASR5008:ASR5137'!I52)</f>
        <v>0</v>
      </c>
      <c r="J52" s="42">
        <f>SUM('[2]ASR5008:ASR5137'!J52)</f>
        <v>0</v>
      </c>
      <c r="K52" s="42">
        <f>SUM('[2]ASR5008:ASR5137'!K52)</f>
        <v>0</v>
      </c>
      <c r="L52" s="42">
        <f>SUM('[2]ASR5008:ASR5137'!L52)</f>
        <v>0</v>
      </c>
      <c r="M52" s="42">
        <f>SUM('[2]ASR5008:ASR5137'!M52)</f>
        <v>0</v>
      </c>
      <c r="N52" s="88">
        <f>IFERROR(AVERAGEIF($B52:M52,"&gt;0 "),0)</f>
        <v>0</v>
      </c>
      <c r="O52" s="25">
        <f t="shared" si="4"/>
        <v>0</v>
      </c>
      <c r="P52" s="46"/>
      <c r="Q52" s="47"/>
      <c r="S52" s="91"/>
    </row>
    <row r="53" spans="1:21" s="8" customFormat="1">
      <c r="A53" s="63" t="s">
        <v>38</v>
      </c>
      <c r="B53" s="42">
        <f>SUM('[2]ASR5008:ASR5137'!B53)</f>
        <v>144</v>
      </c>
      <c r="C53" s="42">
        <f>SUM('[2]ASR5008:ASR5137'!C53)</f>
        <v>149</v>
      </c>
      <c r="D53" s="42">
        <f>SUM('[2]ASR5008:ASR5137'!D53)</f>
        <v>198</v>
      </c>
      <c r="E53" s="42">
        <f>SUM('[2]ASR5008:ASR5137'!E53)</f>
        <v>155</v>
      </c>
      <c r="F53" s="42">
        <f>SUM('[2]ASR5008:ASR5137'!F53)</f>
        <v>181</v>
      </c>
      <c r="G53" s="42">
        <f>SUM('[2]ASR5008:ASR5137'!G53)</f>
        <v>150</v>
      </c>
      <c r="H53" s="42">
        <f>SUM('[2]ASR5008:ASR5137'!H53)</f>
        <v>165</v>
      </c>
      <c r="I53" s="42">
        <f>SUM('[2]ASR5008:ASR5137'!I53)</f>
        <v>200</v>
      </c>
      <c r="J53" s="42">
        <f>SUM('[2]ASR5008:ASR5137'!J53)</f>
        <v>207</v>
      </c>
      <c r="K53" s="42">
        <f>SUM('[2]ASR5008:ASR5137'!K53)</f>
        <v>0</v>
      </c>
      <c r="L53" s="42">
        <f>SUM('[2]ASR5008:ASR5137'!L53)</f>
        <v>0</v>
      </c>
      <c r="M53" s="42">
        <f>SUM('[2]ASR5008:ASR5137'!M53)</f>
        <v>0</v>
      </c>
      <c r="N53" s="88">
        <f>IFERROR(AVERAGEIF($B53:M53,"&gt;0 "),0)</f>
        <v>172.11111111111111</v>
      </c>
      <c r="O53" s="25">
        <f t="shared" si="4"/>
        <v>0.32531765200042007</v>
      </c>
      <c r="P53" s="46"/>
      <c r="Q53" s="47"/>
      <c r="S53" s="91"/>
    </row>
    <row r="54" spans="1:21" s="8" customFormat="1">
      <c r="A54" s="63" t="s">
        <v>39</v>
      </c>
      <c r="B54" s="42">
        <f>SUM('[2]ASR5008:ASR5137'!B54)</f>
        <v>0</v>
      </c>
      <c r="C54" s="42">
        <f>SUM('[2]ASR5008:ASR5137'!C54)</f>
        <v>0</v>
      </c>
      <c r="D54" s="42">
        <f>SUM('[2]ASR5008:ASR5137'!D54)</f>
        <v>0</v>
      </c>
      <c r="E54" s="42">
        <f>SUM('[2]ASR5008:ASR5137'!E54)</f>
        <v>0</v>
      </c>
      <c r="F54" s="42">
        <f>SUM('[2]ASR5008:ASR5137'!F54)</f>
        <v>0</v>
      </c>
      <c r="G54" s="42">
        <f>SUM('[2]ASR5008:ASR5137'!G54)</f>
        <v>0</v>
      </c>
      <c r="H54" s="42">
        <f>SUM('[2]ASR5008:ASR5137'!H54)</f>
        <v>0</v>
      </c>
      <c r="I54" s="42">
        <f>SUM('[2]ASR5008:ASR5137'!I54)</f>
        <v>0</v>
      </c>
      <c r="J54" s="42">
        <f>SUM('[2]ASR5008:ASR5137'!J54)</f>
        <v>0</v>
      </c>
      <c r="K54" s="42">
        <f>SUM('[2]ASR5008:ASR5137'!K54)</f>
        <v>0</v>
      </c>
      <c r="L54" s="42">
        <f>SUM('[2]ASR5008:ASR5137'!L54)</f>
        <v>0</v>
      </c>
      <c r="M54" s="42">
        <f>SUM('[2]ASR5008:ASR5137'!M54)</f>
        <v>0</v>
      </c>
      <c r="N54" s="88">
        <f>IFERROR(AVERAGEIF($B54:M54,"&gt;0 "),0)</f>
        <v>0</v>
      </c>
      <c r="O54" s="25">
        <f t="shared" si="4"/>
        <v>0</v>
      </c>
      <c r="P54" s="46"/>
      <c r="Q54" s="47"/>
      <c r="S54" s="91"/>
    </row>
    <row r="55" spans="1:21" s="8" customFormat="1">
      <c r="A55" s="63" t="s">
        <v>40</v>
      </c>
      <c r="B55" s="42">
        <f>SUM('[2]ASR5008:ASR5137'!B55)</f>
        <v>32</v>
      </c>
      <c r="C55" s="42">
        <f>SUM('[2]ASR5008:ASR5137'!C55)</f>
        <v>32</v>
      </c>
      <c r="D55" s="42">
        <f>SUM('[2]ASR5008:ASR5137'!D55)</f>
        <v>22</v>
      </c>
      <c r="E55" s="42">
        <f>SUM('[2]ASR5008:ASR5137'!E55)</f>
        <v>17</v>
      </c>
      <c r="F55" s="42">
        <f>SUM('[2]ASR5008:ASR5137'!F55)</f>
        <v>27</v>
      </c>
      <c r="G55" s="42">
        <f>SUM('[2]ASR5008:ASR5137'!G55)</f>
        <v>21</v>
      </c>
      <c r="H55" s="42">
        <f>SUM('[2]ASR5008:ASR5137'!H55)</f>
        <v>16</v>
      </c>
      <c r="I55" s="42">
        <f>SUM('[2]ASR5008:ASR5137'!I55)</f>
        <v>21</v>
      </c>
      <c r="J55" s="42">
        <f>SUM('[2]ASR5008:ASR5137'!J55)</f>
        <v>11</v>
      </c>
      <c r="K55" s="42">
        <f>SUM('[2]ASR5008:ASR5137'!K55)</f>
        <v>0</v>
      </c>
      <c r="L55" s="42">
        <f>SUM('[2]ASR5008:ASR5137'!L55)</f>
        <v>0</v>
      </c>
      <c r="M55" s="42">
        <f>SUM('[2]ASR5008:ASR5137'!M55)</f>
        <v>0</v>
      </c>
      <c r="N55" s="88">
        <f>IFERROR(AVERAGEIF($B55:M55,"&gt;0 "),0)</f>
        <v>22.111111111111111</v>
      </c>
      <c r="O55" s="25">
        <f t="shared" si="4"/>
        <v>4.179355245195842E-2</v>
      </c>
      <c r="P55" s="46"/>
      <c r="Q55" s="47"/>
      <c r="S55" s="91"/>
    </row>
    <row r="56" spans="1:21" s="8" customFormat="1">
      <c r="A56" s="63" t="s">
        <v>41</v>
      </c>
      <c r="B56" s="42">
        <f>SUM('[2]ASR5008:ASR5137'!B56)</f>
        <v>10</v>
      </c>
      <c r="C56" s="42">
        <f>SUM('[2]ASR5008:ASR5137'!C56)</f>
        <v>10</v>
      </c>
      <c r="D56" s="42">
        <f>SUM('[2]ASR5008:ASR5137'!D56)</f>
        <v>16</v>
      </c>
      <c r="E56" s="42">
        <f>SUM('[2]ASR5008:ASR5137'!E56)</f>
        <v>5</v>
      </c>
      <c r="F56" s="42">
        <f>SUM('[2]ASR5008:ASR5137'!F56)</f>
        <v>11</v>
      </c>
      <c r="G56" s="42">
        <f>SUM('[2]ASR5008:ASR5137'!G56)</f>
        <v>10</v>
      </c>
      <c r="H56" s="42">
        <f>SUM('[2]ASR5008:ASR5137'!H56)</f>
        <v>16</v>
      </c>
      <c r="I56" s="42">
        <f>SUM('[2]ASR5008:ASR5137'!I56)</f>
        <v>18</v>
      </c>
      <c r="J56" s="42">
        <f>SUM('[2]ASR5008:ASR5137'!J56)</f>
        <v>11</v>
      </c>
      <c r="K56" s="42">
        <f>SUM('[2]ASR5008:ASR5137'!K56)</f>
        <v>0</v>
      </c>
      <c r="L56" s="42">
        <f>SUM('[2]ASR5008:ASR5137'!L56)</f>
        <v>0</v>
      </c>
      <c r="M56" s="42">
        <f>SUM('[2]ASR5008:ASR5137'!M56)</f>
        <v>0</v>
      </c>
      <c r="N56" s="88">
        <f>IFERROR(AVERAGEIF($B56:M56,"&gt;0 "),0)</f>
        <v>11.888888888888889</v>
      </c>
      <c r="O56" s="25">
        <f t="shared" si="4"/>
        <v>2.2471910112359553E-2</v>
      </c>
      <c r="P56" s="46"/>
      <c r="Q56" s="47"/>
      <c r="S56" s="91"/>
    </row>
    <row r="57" spans="1:21" s="8" customFormat="1">
      <c r="A57" s="63" t="s">
        <v>42</v>
      </c>
      <c r="B57" s="42">
        <f>SUM('[2]ASR5008:ASR5137'!B57)</f>
        <v>31</v>
      </c>
      <c r="C57" s="42">
        <f>SUM('[2]ASR5008:ASR5137'!C57)</f>
        <v>23</v>
      </c>
      <c r="D57" s="42">
        <f>SUM('[2]ASR5008:ASR5137'!D57)</f>
        <v>32</v>
      </c>
      <c r="E57" s="42">
        <f>SUM('[2]ASR5008:ASR5137'!E57)</f>
        <v>21</v>
      </c>
      <c r="F57" s="42">
        <f>SUM('[2]ASR5008:ASR5137'!F57)</f>
        <v>27</v>
      </c>
      <c r="G57" s="42">
        <f>SUM('[2]ASR5008:ASR5137'!G57)</f>
        <v>15</v>
      </c>
      <c r="H57" s="42">
        <f>SUM('[2]ASR5008:ASR5137'!H57)</f>
        <v>6</v>
      </c>
      <c r="I57" s="42">
        <f>SUM('[2]ASR5008:ASR5137'!I57)</f>
        <v>19</v>
      </c>
      <c r="J57" s="42">
        <f>SUM('[2]ASR5008:ASR5137'!J57)</f>
        <v>17</v>
      </c>
      <c r="K57" s="42">
        <f>SUM('[2]ASR5008:ASR5137'!K57)</f>
        <v>0</v>
      </c>
      <c r="L57" s="42">
        <f>SUM('[2]ASR5008:ASR5137'!L57)</f>
        <v>0</v>
      </c>
      <c r="M57" s="42">
        <f>SUM('[2]ASR5008:ASR5137'!M57)</f>
        <v>0</v>
      </c>
      <c r="N57" s="88">
        <f>IFERROR(AVERAGEIF($B57:M57,"&gt;0 "),0)</f>
        <v>21.222222222222221</v>
      </c>
      <c r="O57" s="25">
        <f t="shared" si="4"/>
        <v>4.0113409639819381E-2</v>
      </c>
      <c r="P57" s="46"/>
      <c r="Q57" s="47"/>
      <c r="S57" s="91"/>
    </row>
    <row r="58" spans="1:21" s="8" customFormat="1">
      <c r="A58" s="63" t="s">
        <v>43</v>
      </c>
      <c r="B58" s="42">
        <f>SUM('[2]ASR5008:ASR5137'!B58)</f>
        <v>0</v>
      </c>
      <c r="C58" s="42">
        <f>SUM('[2]ASR5008:ASR5137'!C58)</f>
        <v>0</v>
      </c>
      <c r="D58" s="42">
        <f>SUM('[2]ASR5008:ASR5137'!D58)</f>
        <v>0</v>
      </c>
      <c r="E58" s="42">
        <f>SUM('[2]ASR5008:ASR5137'!E58)</f>
        <v>0</v>
      </c>
      <c r="F58" s="42">
        <f>SUM('[2]ASR5008:ASR5137'!F58)</f>
        <v>0</v>
      </c>
      <c r="G58" s="42">
        <f>SUM('[2]ASR5008:ASR5137'!G58)</f>
        <v>0</v>
      </c>
      <c r="H58" s="42">
        <f>SUM('[2]ASR5008:ASR5137'!H58)</f>
        <v>0</v>
      </c>
      <c r="I58" s="42">
        <f>SUM('[2]ASR5008:ASR5137'!I58)</f>
        <v>0</v>
      </c>
      <c r="J58" s="42">
        <f>SUM('[2]ASR5008:ASR5137'!J58)</f>
        <v>0</v>
      </c>
      <c r="K58" s="42">
        <f>SUM('[2]ASR5008:ASR5137'!K58)</f>
        <v>0</v>
      </c>
      <c r="L58" s="42">
        <f>SUM('[2]ASR5008:ASR5137'!L58)</f>
        <v>0</v>
      </c>
      <c r="M58" s="42">
        <f>SUM('[2]ASR5008:ASR5137'!M58)</f>
        <v>0</v>
      </c>
      <c r="N58" s="88">
        <f>IFERROR(AVERAGEIF($B58:M58,"&gt;0 "),0)</f>
        <v>0</v>
      </c>
      <c r="O58" s="25">
        <f t="shared" si="4"/>
        <v>0</v>
      </c>
      <c r="P58" s="46"/>
      <c r="Q58" s="47"/>
      <c r="S58" s="91"/>
    </row>
    <row r="59" spans="1:21" s="8" customFormat="1">
      <c r="A59" s="63" t="s">
        <v>44</v>
      </c>
      <c r="B59" s="42">
        <f>SUM('[2]ASR5008:ASR5137'!B59)</f>
        <v>0</v>
      </c>
      <c r="C59" s="42">
        <f>SUM('[2]ASR5008:ASR5137'!C59)</f>
        <v>0</v>
      </c>
      <c r="D59" s="42">
        <f>SUM('[2]ASR5008:ASR5137'!D59)</f>
        <v>0</v>
      </c>
      <c r="E59" s="42">
        <f>SUM('[2]ASR5008:ASR5137'!E59)</f>
        <v>0</v>
      </c>
      <c r="F59" s="42">
        <f>SUM('[2]ASR5008:ASR5137'!F59)</f>
        <v>0</v>
      </c>
      <c r="G59" s="42">
        <f>SUM('[2]ASR5008:ASR5137'!G59)</f>
        <v>0</v>
      </c>
      <c r="H59" s="42">
        <f>SUM('[2]ASR5008:ASR5137'!H59)</f>
        <v>0</v>
      </c>
      <c r="I59" s="42">
        <f>SUM('[2]ASR5008:ASR5137'!I59)</f>
        <v>0</v>
      </c>
      <c r="J59" s="42">
        <f>SUM('[2]ASR5008:ASR5137'!J59)</f>
        <v>0</v>
      </c>
      <c r="K59" s="42">
        <f>SUM('[2]ASR5008:ASR5137'!K59)</f>
        <v>0</v>
      </c>
      <c r="L59" s="42">
        <f>SUM('[2]ASR5008:ASR5137'!L59)</f>
        <v>0</v>
      </c>
      <c r="M59" s="42">
        <f>SUM('[2]ASR5008:ASR5137'!M59)</f>
        <v>0</v>
      </c>
      <c r="N59" s="88">
        <f>IFERROR(AVERAGEIF($B59:M59,"&gt;0 "),0)</f>
        <v>0</v>
      </c>
      <c r="O59" s="25">
        <f t="shared" si="4"/>
        <v>0</v>
      </c>
      <c r="P59" s="46"/>
      <c r="Q59" s="47"/>
      <c r="S59" s="91"/>
    </row>
    <row r="60" spans="1:21" s="8" customFormat="1">
      <c r="A60" s="63" t="s">
        <v>45</v>
      </c>
      <c r="B60" s="42">
        <f>SUM('[2]ASR5008:ASR5137'!B60)</f>
        <v>0</v>
      </c>
      <c r="C60" s="42">
        <f>SUM('[2]ASR5008:ASR5137'!C60)</f>
        <v>1</v>
      </c>
      <c r="D60" s="42">
        <f>SUM('[2]ASR5008:ASR5137'!D60)</f>
        <v>0</v>
      </c>
      <c r="E60" s="42">
        <f>SUM('[2]ASR5008:ASR5137'!E60)</f>
        <v>0</v>
      </c>
      <c r="F60" s="42">
        <f>SUM('[2]ASR5008:ASR5137'!F60)</f>
        <v>0</v>
      </c>
      <c r="G60" s="42">
        <f>SUM('[2]ASR5008:ASR5137'!G60)</f>
        <v>0</v>
      </c>
      <c r="H60" s="42">
        <f>SUM('[2]ASR5008:ASR5137'!H60)</f>
        <v>0</v>
      </c>
      <c r="I60" s="42">
        <f>SUM('[2]ASR5008:ASR5137'!I60)</f>
        <v>1</v>
      </c>
      <c r="J60" s="42">
        <f>SUM('[2]ASR5008:ASR5137'!J60)</f>
        <v>12</v>
      </c>
      <c r="K60" s="42">
        <f>SUM('[2]ASR5008:ASR5137'!K60)</f>
        <v>0</v>
      </c>
      <c r="L60" s="42">
        <f>SUM('[2]ASR5008:ASR5137'!L60)</f>
        <v>0</v>
      </c>
      <c r="M60" s="42">
        <f>SUM('[2]ASR5008:ASR5137'!M60)</f>
        <v>0</v>
      </c>
      <c r="N60" s="88">
        <f>IFERROR(AVERAGEIF($B60:M60,"&gt;0 "),0)</f>
        <v>4.666666666666667</v>
      </c>
      <c r="O60" s="25">
        <f t="shared" si="4"/>
        <v>8.8207497637299171E-3</v>
      </c>
      <c r="P60" s="46"/>
      <c r="Q60" s="47"/>
    </row>
    <row r="61" spans="1:21" s="8" customFormat="1">
      <c r="A61" s="8" t="s">
        <v>46</v>
      </c>
      <c r="B61" s="42">
        <f>SUM('[2]ASR5008:ASR5137'!B61)</f>
        <v>0</v>
      </c>
      <c r="C61" s="42">
        <f>SUM('[2]ASR5008:ASR5137'!C61)</f>
        <v>0</v>
      </c>
      <c r="D61" s="42">
        <f>SUM('[2]ASR5008:ASR5137'!D61)</f>
        <v>32</v>
      </c>
      <c r="E61" s="42">
        <f>SUM('[2]ASR5008:ASR5137'!E61)</f>
        <v>0</v>
      </c>
      <c r="F61" s="42">
        <f>SUM('[2]ASR5008:ASR5137'!F61)</f>
        <v>0</v>
      </c>
      <c r="G61" s="42">
        <f>SUM('[2]ASR5008:ASR5137'!G61)</f>
        <v>0</v>
      </c>
      <c r="H61" s="42">
        <f>SUM('[2]ASR5008:ASR5137'!H61)</f>
        <v>0</v>
      </c>
      <c r="I61" s="42">
        <f>SUM('[2]ASR5008:ASR5137'!I61)</f>
        <v>0</v>
      </c>
      <c r="J61" s="42">
        <f>SUM('[2]ASR5008:ASR5137'!J61)</f>
        <v>1</v>
      </c>
      <c r="K61" s="42">
        <f>SUM('[2]ASR5008:ASR5137'!K61)</f>
        <v>0</v>
      </c>
      <c r="L61" s="42">
        <f>SUM('[2]ASR5008:ASR5137'!L61)</f>
        <v>0</v>
      </c>
      <c r="M61" s="42">
        <f>SUM('[2]ASR5008:ASR5137'!M61)</f>
        <v>0</v>
      </c>
      <c r="N61" s="88">
        <f>IFERROR(AVERAGEIF($B61:M61,"&gt;0 "),0)</f>
        <v>16.5</v>
      </c>
      <c r="O61" s="25">
        <f t="shared" si="4"/>
        <v>3.118765095033078E-2</v>
      </c>
      <c r="P61" s="46"/>
      <c r="Q61" s="47"/>
      <c r="S61" s="91"/>
    </row>
    <row r="62" spans="1:21" s="36" customFormat="1" ht="13.5" thickBot="1">
      <c r="A62" s="49" t="s">
        <v>8</v>
      </c>
      <c r="B62" s="55">
        <f>SUM(B39:B61)</f>
        <v>507</v>
      </c>
      <c r="C62" s="56">
        <f t="shared" ref="C62:N62" si="5">SUM(C39:C61)</f>
        <v>491</v>
      </c>
      <c r="D62" s="57">
        <f t="shared" si="5"/>
        <v>553</v>
      </c>
      <c r="E62" s="56">
        <f t="shared" si="5"/>
        <v>505</v>
      </c>
      <c r="F62" s="57">
        <f t="shared" si="5"/>
        <v>516</v>
      </c>
      <c r="G62" s="56">
        <f t="shared" si="5"/>
        <v>481</v>
      </c>
      <c r="H62" s="57">
        <f t="shared" si="5"/>
        <v>461</v>
      </c>
      <c r="I62" s="58">
        <f t="shared" si="5"/>
        <v>572</v>
      </c>
      <c r="J62" s="55">
        <f t="shared" si="5"/>
        <v>503</v>
      </c>
      <c r="K62" s="58">
        <f t="shared" si="5"/>
        <v>0</v>
      </c>
      <c r="L62" s="55">
        <f t="shared" si="5"/>
        <v>0</v>
      </c>
      <c r="M62" s="113">
        <f t="shared" si="5"/>
        <v>0</v>
      </c>
      <c r="N62" s="16">
        <f t="shared" si="5"/>
        <v>529.05555555555554</v>
      </c>
      <c r="O62" s="33">
        <f>SUM(O39:O61)</f>
        <v>1</v>
      </c>
      <c r="P62" s="59"/>
      <c r="Q62" s="50"/>
      <c r="S62" s="92"/>
    </row>
    <row r="63" spans="1:21" ht="13.5" thickBot="1">
      <c r="A63" s="37" t="s">
        <v>47</v>
      </c>
      <c r="B63" s="38"/>
      <c r="C63" s="39"/>
      <c r="D63" s="39"/>
      <c r="E63" s="39"/>
      <c r="F63" s="39"/>
      <c r="G63" s="39"/>
      <c r="H63" s="39"/>
      <c r="I63" s="38"/>
      <c r="J63" s="38"/>
      <c r="K63" s="38"/>
      <c r="L63" s="38"/>
      <c r="M63" s="38"/>
      <c r="N63" s="38"/>
      <c r="O63" s="38"/>
      <c r="P63" s="38"/>
      <c r="Q63" s="40"/>
      <c r="S63" s="1"/>
      <c r="T63" s="62"/>
      <c r="U63" s="62"/>
    </row>
    <row r="64" spans="1:21" s="8" customFormat="1">
      <c r="A64" s="152" t="s">
        <v>94</v>
      </c>
      <c r="B64" s="42">
        <f>SUM('[2]ASR5008:ASR5137'!B64)</f>
        <v>0</v>
      </c>
      <c r="C64" s="42">
        <f>SUM('[2]ASR5008:ASR5137'!C64)</f>
        <v>0</v>
      </c>
      <c r="D64" s="42">
        <f>SUM('[2]ASR5008:ASR5137'!D64)</f>
        <v>0</v>
      </c>
      <c r="E64" s="42">
        <f>SUM('[2]ASR5008:ASR5137'!E64)</f>
        <v>0</v>
      </c>
      <c r="F64" s="42">
        <f>SUM('[2]ASR5008:ASR5137'!F64)</f>
        <v>0</v>
      </c>
      <c r="G64" s="42">
        <f>SUM('[2]ASR5008:ASR5137'!G64)</f>
        <v>0</v>
      </c>
      <c r="H64" s="42">
        <f>SUM('[2]ASR5008:ASR5137'!H64)</f>
        <v>0</v>
      </c>
      <c r="I64" s="42">
        <f>SUM('[2]ASR5008:ASR5137'!I64)</f>
        <v>0</v>
      </c>
      <c r="J64" s="42">
        <f>SUM('[2]ASR5008:ASR5137'!J64)</f>
        <v>0</v>
      </c>
      <c r="K64" s="42">
        <f>SUM('[2]ASR5008:ASR5137'!K64)</f>
        <v>0</v>
      </c>
      <c r="L64" s="42">
        <f>SUM('[2]ASR5008:ASR5137'!L64)</f>
        <v>0</v>
      </c>
      <c r="M64" s="42">
        <f>SUM('[2]ASR5008:ASR5137'!M64)</f>
        <v>0</v>
      </c>
      <c r="N64" s="87">
        <f>IFERROR(AVERAGEIF($B64:M64,"&gt;0 "),0)</f>
        <v>0</v>
      </c>
      <c r="O64" s="25">
        <f t="shared" ref="O64:O80" si="6">IFERROR(N64/$N$81,"0")</f>
        <v>0</v>
      </c>
      <c r="P64" s="46"/>
      <c r="Q64" s="47"/>
      <c r="S64" s="91"/>
    </row>
    <row r="65" spans="1:19" s="8" customFormat="1">
      <c r="A65" s="54" t="s">
        <v>48</v>
      </c>
      <c r="B65" s="42">
        <f>SUM('[2]ASR5008:ASR5137'!B65)</f>
        <v>0</v>
      </c>
      <c r="C65" s="42">
        <f>SUM('[2]ASR5008:ASR5137'!C65)</f>
        <v>0</v>
      </c>
      <c r="D65" s="42">
        <f>SUM('[2]ASR5008:ASR5137'!D65)</f>
        <v>0</v>
      </c>
      <c r="E65" s="42">
        <f>SUM('[2]ASR5008:ASR5137'!E65)</f>
        <v>0</v>
      </c>
      <c r="F65" s="42">
        <f>SUM('[2]ASR5008:ASR5137'!F65)</f>
        <v>2</v>
      </c>
      <c r="G65" s="42">
        <f>SUM('[2]ASR5008:ASR5137'!G65)</f>
        <v>0</v>
      </c>
      <c r="H65" s="42">
        <f>SUM('[2]ASR5008:ASR5137'!H65)</f>
        <v>0</v>
      </c>
      <c r="I65" s="42">
        <f>SUM('[2]ASR5008:ASR5137'!I65)</f>
        <v>0</v>
      </c>
      <c r="J65" s="42">
        <f>SUM('[2]ASR5008:ASR5137'!J65)</f>
        <v>0</v>
      </c>
      <c r="K65" s="42">
        <f>SUM('[2]ASR5008:ASR5137'!K65)</f>
        <v>0</v>
      </c>
      <c r="L65" s="42">
        <f>SUM('[2]ASR5008:ASR5137'!L65)</f>
        <v>0</v>
      </c>
      <c r="M65" s="42">
        <f>SUM('[2]ASR5008:ASR5137'!M65)</f>
        <v>0</v>
      </c>
      <c r="N65" s="88">
        <f>IFERROR(AVERAGEIF($B65:M65,"&gt;0 "),0)</f>
        <v>2</v>
      </c>
      <c r="O65" s="25">
        <f t="shared" si="6"/>
        <v>3.3816425120772944E-2</v>
      </c>
      <c r="P65" s="46"/>
      <c r="Q65" s="47"/>
      <c r="S65" s="91"/>
    </row>
    <row r="66" spans="1:19" s="8" customFormat="1">
      <c r="A66" s="54" t="s">
        <v>49</v>
      </c>
      <c r="B66" s="42">
        <f>SUM('[2]ASR5008:ASR5137'!B66)</f>
        <v>0</v>
      </c>
      <c r="C66" s="42">
        <f>SUM('[2]ASR5008:ASR5137'!C66)</f>
        <v>0</v>
      </c>
      <c r="D66" s="42">
        <f>SUM('[2]ASR5008:ASR5137'!D66)</f>
        <v>0</v>
      </c>
      <c r="E66" s="42">
        <f>SUM('[2]ASR5008:ASR5137'!E66)</f>
        <v>0</v>
      </c>
      <c r="F66" s="42">
        <f>SUM('[2]ASR5008:ASR5137'!F66)</f>
        <v>0</v>
      </c>
      <c r="G66" s="42">
        <f>SUM('[2]ASR5008:ASR5137'!G66)</f>
        <v>0</v>
      </c>
      <c r="H66" s="42">
        <f>SUM('[2]ASR5008:ASR5137'!H66)</f>
        <v>0</v>
      </c>
      <c r="I66" s="42">
        <f>SUM('[2]ASR5008:ASR5137'!I66)</f>
        <v>0</v>
      </c>
      <c r="J66" s="42">
        <f>SUM('[2]ASR5008:ASR5137'!J66)</f>
        <v>0</v>
      </c>
      <c r="K66" s="42">
        <f>SUM('[2]ASR5008:ASR5137'!K66)</f>
        <v>0</v>
      </c>
      <c r="L66" s="42">
        <f>SUM('[2]ASR5008:ASR5137'!L66)</f>
        <v>0</v>
      </c>
      <c r="M66" s="42">
        <f>SUM('[2]ASR5008:ASR5137'!M66)</f>
        <v>0</v>
      </c>
      <c r="N66" s="88">
        <f>IFERROR(AVERAGEIF($B66:M66,"&gt;0 "),0)</f>
        <v>0</v>
      </c>
      <c r="O66" s="25">
        <f t="shared" si="6"/>
        <v>0</v>
      </c>
      <c r="P66" s="46"/>
      <c r="Q66" s="47"/>
      <c r="S66" s="91"/>
    </row>
    <row r="67" spans="1:19" s="8" customFormat="1">
      <c r="A67" s="54" t="s">
        <v>50</v>
      </c>
      <c r="B67" s="42">
        <f>SUM('[2]ASR5008:ASR5137'!B67)</f>
        <v>12</v>
      </c>
      <c r="C67" s="42">
        <f>SUM('[2]ASR5008:ASR5137'!C67)</f>
        <v>8</v>
      </c>
      <c r="D67" s="42">
        <f>SUM('[2]ASR5008:ASR5137'!D67)</f>
        <v>14</v>
      </c>
      <c r="E67" s="42">
        <f>SUM('[2]ASR5008:ASR5137'!E67)</f>
        <v>13</v>
      </c>
      <c r="F67" s="42">
        <f>SUM('[2]ASR5008:ASR5137'!F67)</f>
        <v>16</v>
      </c>
      <c r="G67" s="42">
        <f>SUM('[2]ASR5008:ASR5137'!G67)</f>
        <v>11</v>
      </c>
      <c r="H67" s="42">
        <f>SUM('[2]ASR5008:ASR5137'!H67)</f>
        <v>8</v>
      </c>
      <c r="I67" s="42">
        <f>SUM('[2]ASR5008:ASR5137'!I67)</f>
        <v>9</v>
      </c>
      <c r="J67" s="42">
        <f>SUM('[2]ASR5008:ASR5137'!J67)</f>
        <v>21</v>
      </c>
      <c r="K67" s="42">
        <f>SUM('[2]ASR5008:ASR5137'!K67)</f>
        <v>0</v>
      </c>
      <c r="L67" s="42">
        <f>SUM('[2]ASR5008:ASR5137'!L67)</f>
        <v>0</v>
      </c>
      <c r="M67" s="42">
        <f>SUM('[2]ASR5008:ASR5137'!M67)</f>
        <v>0</v>
      </c>
      <c r="N67" s="88">
        <f>IFERROR(AVERAGEIF($B67:M67,"&gt;0 "),0)</f>
        <v>12.444444444444445</v>
      </c>
      <c r="O67" s="25">
        <f t="shared" si="6"/>
        <v>0.21041331186258722</v>
      </c>
      <c r="P67" s="46"/>
      <c r="Q67" s="47"/>
      <c r="S67" s="91"/>
    </row>
    <row r="68" spans="1:19" s="8" customFormat="1">
      <c r="A68" s="54" t="s">
        <v>51</v>
      </c>
      <c r="B68" s="42">
        <f>SUM('[2]ASR5008:ASR5137'!B68)</f>
        <v>0</v>
      </c>
      <c r="C68" s="42">
        <f>SUM('[2]ASR5008:ASR5137'!C68)</f>
        <v>0</v>
      </c>
      <c r="D68" s="42">
        <f>SUM('[2]ASR5008:ASR5137'!D68)</f>
        <v>0</v>
      </c>
      <c r="E68" s="42">
        <f>SUM('[2]ASR5008:ASR5137'!E68)</f>
        <v>0</v>
      </c>
      <c r="F68" s="42">
        <f>SUM('[2]ASR5008:ASR5137'!F68)</f>
        <v>0</v>
      </c>
      <c r="G68" s="42">
        <f>SUM('[2]ASR5008:ASR5137'!G68)</f>
        <v>0</v>
      </c>
      <c r="H68" s="42">
        <f>SUM('[2]ASR5008:ASR5137'!H68)</f>
        <v>0</v>
      </c>
      <c r="I68" s="42">
        <f>SUM('[2]ASR5008:ASR5137'!I68)</f>
        <v>0</v>
      </c>
      <c r="J68" s="42">
        <f>SUM('[2]ASR5008:ASR5137'!J68)</f>
        <v>0</v>
      </c>
      <c r="K68" s="42">
        <f>SUM('[2]ASR5008:ASR5137'!K68)</f>
        <v>0</v>
      </c>
      <c r="L68" s="42">
        <f>SUM('[2]ASR5008:ASR5137'!L68)</f>
        <v>0</v>
      </c>
      <c r="M68" s="42">
        <f>SUM('[2]ASR5008:ASR5137'!M68)</f>
        <v>0</v>
      </c>
      <c r="N68" s="88">
        <f>IFERROR(AVERAGEIF($B68:M68,"&gt;0 "),0)</f>
        <v>0</v>
      </c>
      <c r="O68" s="25">
        <f t="shared" si="6"/>
        <v>0</v>
      </c>
      <c r="P68" s="46"/>
      <c r="Q68" s="47"/>
      <c r="S68" s="91"/>
    </row>
    <row r="69" spans="1:19" s="8" customFormat="1">
      <c r="A69" s="54" t="s">
        <v>52</v>
      </c>
      <c r="B69" s="42">
        <f>SUM('[2]ASR5008:ASR5137'!B69)</f>
        <v>0</v>
      </c>
      <c r="C69" s="42">
        <f>SUM('[2]ASR5008:ASR5137'!C69)</f>
        <v>0</v>
      </c>
      <c r="D69" s="42">
        <f>SUM('[2]ASR5008:ASR5137'!D69)</f>
        <v>0</v>
      </c>
      <c r="E69" s="42">
        <f>SUM('[2]ASR5008:ASR5137'!E69)</f>
        <v>0</v>
      </c>
      <c r="F69" s="42">
        <f>SUM('[2]ASR5008:ASR5137'!F69)</f>
        <v>2</v>
      </c>
      <c r="G69" s="42">
        <f>SUM('[2]ASR5008:ASR5137'!G69)</f>
        <v>1</v>
      </c>
      <c r="H69" s="42">
        <f>SUM('[2]ASR5008:ASR5137'!H69)</f>
        <v>0</v>
      </c>
      <c r="I69" s="42">
        <f>SUM('[2]ASR5008:ASR5137'!I69)</f>
        <v>0</v>
      </c>
      <c r="J69" s="42">
        <f>SUM('[2]ASR5008:ASR5137'!J69)</f>
        <v>0</v>
      </c>
      <c r="K69" s="42">
        <f>SUM('[2]ASR5008:ASR5137'!K69)</f>
        <v>0</v>
      </c>
      <c r="L69" s="42">
        <f>SUM('[2]ASR5008:ASR5137'!L69)</f>
        <v>0</v>
      </c>
      <c r="M69" s="42">
        <f>SUM('[2]ASR5008:ASR5137'!M69)</f>
        <v>0</v>
      </c>
      <c r="N69" s="88">
        <f>IFERROR(AVERAGEIF($B69:M69,"&gt;0 "),0)</f>
        <v>1.5</v>
      </c>
      <c r="O69" s="25">
        <f t="shared" si="6"/>
        <v>2.5362318840579708E-2</v>
      </c>
      <c r="P69" s="46"/>
      <c r="Q69" s="47"/>
      <c r="S69" s="91"/>
    </row>
    <row r="70" spans="1:19" s="8" customFormat="1">
      <c r="A70" s="54" t="s">
        <v>53</v>
      </c>
      <c r="B70" s="42">
        <f>SUM('[2]ASR5008:ASR5137'!B70)</f>
        <v>6</v>
      </c>
      <c r="C70" s="42">
        <f>SUM('[2]ASR5008:ASR5137'!C70)</f>
        <v>10</v>
      </c>
      <c r="D70" s="42">
        <f>SUM('[2]ASR5008:ASR5137'!D70)</f>
        <v>17</v>
      </c>
      <c r="E70" s="42">
        <f>SUM('[2]ASR5008:ASR5137'!E70)</f>
        <v>4</v>
      </c>
      <c r="F70" s="42">
        <f>SUM('[2]ASR5008:ASR5137'!F70)</f>
        <v>5</v>
      </c>
      <c r="G70" s="42">
        <f>SUM('[2]ASR5008:ASR5137'!G70)</f>
        <v>3</v>
      </c>
      <c r="H70" s="42">
        <f>SUM('[2]ASR5008:ASR5137'!H70)</f>
        <v>8</v>
      </c>
      <c r="I70" s="42">
        <f>SUM('[2]ASR5008:ASR5137'!I70)</f>
        <v>17</v>
      </c>
      <c r="J70" s="42">
        <f>SUM('[2]ASR5008:ASR5137'!J70)</f>
        <v>10</v>
      </c>
      <c r="K70" s="42">
        <f>SUM('[2]ASR5008:ASR5137'!K70)</f>
        <v>0</v>
      </c>
      <c r="L70" s="42">
        <f>SUM('[2]ASR5008:ASR5137'!L70)</f>
        <v>0</v>
      </c>
      <c r="M70" s="42">
        <f>SUM('[2]ASR5008:ASR5137'!M70)</f>
        <v>0</v>
      </c>
      <c r="N70" s="88">
        <f>IFERROR(AVERAGEIF($B70:M70,"&gt;0 "),0)</f>
        <v>8.8888888888888893</v>
      </c>
      <c r="O70" s="25">
        <f t="shared" si="6"/>
        <v>0.15029522275899088</v>
      </c>
      <c r="P70" s="46"/>
      <c r="Q70" s="47"/>
      <c r="S70" s="91"/>
    </row>
    <row r="71" spans="1:19" s="8" customFormat="1">
      <c r="A71" s="54" t="s">
        <v>54</v>
      </c>
      <c r="B71" s="42">
        <f>SUM('[2]ASR5008:ASR5137'!B71)</f>
        <v>5</v>
      </c>
      <c r="C71" s="42">
        <f>SUM('[2]ASR5008:ASR5137'!C71)</f>
        <v>6</v>
      </c>
      <c r="D71" s="42">
        <f>SUM('[2]ASR5008:ASR5137'!D71)</f>
        <v>4</v>
      </c>
      <c r="E71" s="42">
        <f>SUM('[2]ASR5008:ASR5137'!E71)</f>
        <v>6</v>
      </c>
      <c r="F71" s="42">
        <f>SUM('[2]ASR5008:ASR5137'!F71)</f>
        <v>4</v>
      </c>
      <c r="G71" s="42">
        <f>SUM('[2]ASR5008:ASR5137'!G71)</f>
        <v>9</v>
      </c>
      <c r="H71" s="42">
        <f>SUM('[2]ASR5008:ASR5137'!H71)</f>
        <v>3</v>
      </c>
      <c r="I71" s="42">
        <f>SUM('[2]ASR5008:ASR5137'!I71)</f>
        <v>7</v>
      </c>
      <c r="J71" s="42">
        <f>SUM('[2]ASR5008:ASR5137'!J71)</f>
        <v>9</v>
      </c>
      <c r="K71" s="42">
        <f>SUM('[2]ASR5008:ASR5137'!K71)</f>
        <v>0</v>
      </c>
      <c r="L71" s="42">
        <f>SUM('[2]ASR5008:ASR5137'!L71)</f>
        <v>0</v>
      </c>
      <c r="M71" s="42">
        <f>SUM('[2]ASR5008:ASR5137'!M71)</f>
        <v>0</v>
      </c>
      <c r="N71" s="88">
        <f>IFERROR(AVERAGEIF($B71:M71,"&gt;0 "),0)</f>
        <v>5.8888888888888893</v>
      </c>
      <c r="O71" s="25">
        <f t="shared" si="6"/>
        <v>9.9570585077831453E-2</v>
      </c>
      <c r="P71" s="46"/>
      <c r="Q71" s="47"/>
      <c r="S71" s="91"/>
    </row>
    <row r="72" spans="1:19" s="8" customFormat="1">
      <c r="A72" s="54" t="s">
        <v>30</v>
      </c>
      <c r="B72" s="42">
        <f>SUM('[2]ASR5008:ASR5137'!B72)</f>
        <v>0</v>
      </c>
      <c r="C72" s="42">
        <f>SUM('[2]ASR5008:ASR5137'!C72)</f>
        <v>0</v>
      </c>
      <c r="D72" s="42">
        <f>SUM('[2]ASR5008:ASR5137'!D72)</f>
        <v>0</v>
      </c>
      <c r="E72" s="42">
        <f>SUM('[2]ASR5008:ASR5137'!E72)</f>
        <v>0</v>
      </c>
      <c r="F72" s="42">
        <f>SUM('[2]ASR5008:ASR5137'!F72)</f>
        <v>0</v>
      </c>
      <c r="G72" s="42">
        <f>SUM('[2]ASR5008:ASR5137'!G72)</f>
        <v>0</v>
      </c>
      <c r="H72" s="42">
        <f>SUM('[2]ASR5008:ASR5137'!H72)</f>
        <v>0</v>
      </c>
      <c r="I72" s="42">
        <f>SUM('[2]ASR5008:ASR5137'!I72)</f>
        <v>0</v>
      </c>
      <c r="J72" s="42">
        <f>SUM('[2]ASR5008:ASR5137'!J72)</f>
        <v>0</v>
      </c>
      <c r="K72" s="42">
        <f>SUM('[2]ASR5008:ASR5137'!K72)</f>
        <v>0</v>
      </c>
      <c r="L72" s="42">
        <f>SUM('[2]ASR5008:ASR5137'!L72)</f>
        <v>0</v>
      </c>
      <c r="M72" s="42">
        <f>SUM('[2]ASR5008:ASR5137'!M72)</f>
        <v>0</v>
      </c>
      <c r="N72" s="88">
        <f>IFERROR(AVERAGEIF($B72:M72,"&gt;0 "),0)</f>
        <v>0</v>
      </c>
      <c r="O72" s="25">
        <f t="shared" si="6"/>
        <v>0</v>
      </c>
      <c r="P72" s="46"/>
      <c r="Q72" s="47"/>
      <c r="S72" s="91"/>
    </row>
    <row r="73" spans="1:19" s="8" customFormat="1">
      <c r="A73" s="54" t="s">
        <v>55</v>
      </c>
      <c r="B73" s="42">
        <f>SUM('[2]ASR5008:ASR5137'!B73)</f>
        <v>5</v>
      </c>
      <c r="C73" s="42">
        <f>SUM('[2]ASR5008:ASR5137'!C73)</f>
        <v>0</v>
      </c>
      <c r="D73" s="42">
        <f>SUM('[2]ASR5008:ASR5137'!D73)</f>
        <v>3</v>
      </c>
      <c r="E73" s="42">
        <f>SUM('[2]ASR5008:ASR5137'!E73)</f>
        <v>0</v>
      </c>
      <c r="F73" s="42">
        <f>SUM('[2]ASR5008:ASR5137'!F73)</f>
        <v>2</v>
      </c>
      <c r="G73" s="42">
        <f>SUM('[2]ASR5008:ASR5137'!G73)</f>
        <v>4</v>
      </c>
      <c r="H73" s="42">
        <f>SUM('[2]ASR5008:ASR5137'!H73)</f>
        <v>1</v>
      </c>
      <c r="I73" s="42">
        <f>SUM('[2]ASR5008:ASR5137'!I73)</f>
        <v>5</v>
      </c>
      <c r="J73" s="42">
        <f>SUM('[2]ASR5008:ASR5137'!J73)</f>
        <v>2</v>
      </c>
      <c r="K73" s="42">
        <f>SUM('[2]ASR5008:ASR5137'!K73)</f>
        <v>0</v>
      </c>
      <c r="L73" s="42">
        <f>SUM('[2]ASR5008:ASR5137'!L73)</f>
        <v>0</v>
      </c>
      <c r="M73" s="42">
        <f>SUM('[2]ASR5008:ASR5137'!M73)</f>
        <v>0</v>
      </c>
      <c r="N73" s="88">
        <f>IFERROR(AVERAGEIF($B73:M73,"&gt;0 "),0)</f>
        <v>3.1428571428571428</v>
      </c>
      <c r="O73" s="25">
        <f t="shared" si="6"/>
        <v>5.3140096618357481E-2</v>
      </c>
      <c r="P73" s="46"/>
      <c r="Q73" s="47"/>
      <c r="S73" s="91"/>
    </row>
    <row r="74" spans="1:19" s="8" customFormat="1">
      <c r="A74" s="54" t="s">
        <v>56</v>
      </c>
      <c r="B74" s="42">
        <f>SUM('[2]ASR5008:ASR5137'!B74)</f>
        <v>0</v>
      </c>
      <c r="C74" s="42">
        <f>SUM('[2]ASR5008:ASR5137'!C74)</f>
        <v>0</v>
      </c>
      <c r="D74" s="42">
        <f>SUM('[2]ASR5008:ASR5137'!D74)</f>
        <v>0</v>
      </c>
      <c r="E74" s="42">
        <f>SUM('[2]ASR5008:ASR5137'!E74)</f>
        <v>0</v>
      </c>
      <c r="F74" s="42">
        <f>SUM('[2]ASR5008:ASR5137'!F74)</f>
        <v>0</v>
      </c>
      <c r="G74" s="42">
        <f>SUM('[2]ASR5008:ASR5137'!G74)</f>
        <v>0</v>
      </c>
      <c r="H74" s="42">
        <f>SUM('[2]ASR5008:ASR5137'!H74)</f>
        <v>0</v>
      </c>
      <c r="I74" s="42">
        <f>SUM('[2]ASR5008:ASR5137'!I74)</f>
        <v>0</v>
      </c>
      <c r="J74" s="42">
        <f>SUM('[2]ASR5008:ASR5137'!J74)</f>
        <v>0</v>
      </c>
      <c r="K74" s="42">
        <f>SUM('[2]ASR5008:ASR5137'!K74)</f>
        <v>0</v>
      </c>
      <c r="L74" s="42">
        <f>SUM('[2]ASR5008:ASR5137'!L74)</f>
        <v>0</v>
      </c>
      <c r="M74" s="42">
        <f>SUM('[2]ASR5008:ASR5137'!M74)</f>
        <v>0</v>
      </c>
      <c r="N74" s="88">
        <f>IFERROR(AVERAGEIF($B74:M74,"&gt;0 "),0)</f>
        <v>0</v>
      </c>
      <c r="O74" s="25">
        <f t="shared" si="6"/>
        <v>0</v>
      </c>
      <c r="P74" s="46"/>
      <c r="Q74" s="47"/>
      <c r="S74" s="91"/>
    </row>
    <row r="75" spans="1:19" s="8" customFormat="1">
      <c r="A75" s="54" t="s">
        <v>57</v>
      </c>
      <c r="B75" s="42">
        <f>SUM('[2]ASR5008:ASR5137'!B75)</f>
        <v>6</v>
      </c>
      <c r="C75" s="42">
        <f>SUM('[2]ASR5008:ASR5137'!C75)</f>
        <v>9</v>
      </c>
      <c r="D75" s="42">
        <f>SUM('[2]ASR5008:ASR5137'!D75)</f>
        <v>7</v>
      </c>
      <c r="E75" s="42">
        <f>SUM('[2]ASR5008:ASR5137'!E75)</f>
        <v>15</v>
      </c>
      <c r="F75" s="42">
        <f>SUM('[2]ASR5008:ASR5137'!F75)</f>
        <v>19</v>
      </c>
      <c r="G75" s="42">
        <f>SUM('[2]ASR5008:ASR5137'!G75)</f>
        <v>17</v>
      </c>
      <c r="H75" s="42">
        <f>SUM('[2]ASR5008:ASR5137'!H75)</f>
        <v>18</v>
      </c>
      <c r="I75" s="42">
        <f>SUM('[2]ASR5008:ASR5137'!I75)</f>
        <v>20</v>
      </c>
      <c r="J75" s="42">
        <f>SUM('[2]ASR5008:ASR5137'!J75)</f>
        <v>16</v>
      </c>
      <c r="K75" s="42">
        <f>SUM('[2]ASR5008:ASR5137'!K75)</f>
        <v>0</v>
      </c>
      <c r="L75" s="42">
        <f>SUM('[2]ASR5008:ASR5137'!L75)</f>
        <v>0</v>
      </c>
      <c r="M75" s="42">
        <f>SUM('[2]ASR5008:ASR5137'!M75)</f>
        <v>0</v>
      </c>
      <c r="N75" s="88">
        <f>IFERROR(AVERAGEIF($B75:M75,"&gt;0 "),0)</f>
        <v>14.111111111111111</v>
      </c>
      <c r="O75" s="25">
        <f t="shared" si="6"/>
        <v>0.23859366612989799</v>
      </c>
      <c r="P75" s="46"/>
      <c r="Q75" s="47"/>
      <c r="S75" s="91"/>
    </row>
    <row r="76" spans="1:19" s="8" customFormat="1">
      <c r="A76" s="54" t="s">
        <v>58</v>
      </c>
      <c r="B76" s="42">
        <f>SUM('[2]ASR5008:ASR5137'!B76)</f>
        <v>0</v>
      </c>
      <c r="C76" s="42">
        <f>SUM('[2]ASR5008:ASR5137'!C76)</f>
        <v>0</v>
      </c>
      <c r="D76" s="42">
        <f>SUM('[2]ASR5008:ASR5137'!D76)</f>
        <v>0</v>
      </c>
      <c r="E76" s="42">
        <f>SUM('[2]ASR5008:ASR5137'!E76)</f>
        <v>0</v>
      </c>
      <c r="F76" s="42">
        <f>SUM('[2]ASR5008:ASR5137'!F76)</f>
        <v>0</v>
      </c>
      <c r="G76" s="42">
        <f>SUM('[2]ASR5008:ASR5137'!G76)</f>
        <v>0</v>
      </c>
      <c r="H76" s="42">
        <f>SUM('[2]ASR5008:ASR5137'!H76)</f>
        <v>0</v>
      </c>
      <c r="I76" s="42">
        <f>SUM('[2]ASR5008:ASR5137'!I76)</f>
        <v>3</v>
      </c>
      <c r="J76" s="42">
        <f>SUM('[2]ASR5008:ASR5137'!J76)</f>
        <v>0</v>
      </c>
      <c r="K76" s="42">
        <f>SUM('[2]ASR5008:ASR5137'!K76)</f>
        <v>0</v>
      </c>
      <c r="L76" s="42">
        <f>SUM('[2]ASR5008:ASR5137'!L76)</f>
        <v>0</v>
      </c>
      <c r="M76" s="42">
        <f>SUM('[2]ASR5008:ASR5137'!M76)</f>
        <v>0</v>
      </c>
      <c r="N76" s="88">
        <f>IFERROR(AVERAGEIF($B76:M76,"&gt;0 "),0)</f>
        <v>3</v>
      </c>
      <c r="O76" s="25">
        <f t="shared" si="6"/>
        <v>5.0724637681159417E-2</v>
      </c>
      <c r="P76" s="46"/>
      <c r="Q76" s="47"/>
      <c r="S76" s="91"/>
    </row>
    <row r="77" spans="1:19" s="8" customFormat="1">
      <c r="A77" s="54" t="s">
        <v>59</v>
      </c>
      <c r="B77" s="42">
        <f>SUM('[2]ASR5008:ASR5137'!B77)</f>
        <v>0</v>
      </c>
      <c r="C77" s="42">
        <f>SUM('[2]ASR5008:ASR5137'!C77)</f>
        <v>0</v>
      </c>
      <c r="D77" s="42">
        <f>SUM('[2]ASR5008:ASR5137'!D77)</f>
        <v>0</v>
      </c>
      <c r="E77" s="42">
        <f>SUM('[2]ASR5008:ASR5137'!E77)</f>
        <v>0</v>
      </c>
      <c r="F77" s="42">
        <f>SUM('[2]ASR5008:ASR5137'!F77)</f>
        <v>0</v>
      </c>
      <c r="G77" s="42">
        <f>SUM('[2]ASR5008:ASR5137'!G77)</f>
        <v>0</v>
      </c>
      <c r="H77" s="42">
        <f>SUM('[2]ASR5008:ASR5137'!H77)</f>
        <v>0</v>
      </c>
      <c r="I77" s="42">
        <f>SUM('[2]ASR5008:ASR5137'!I77)</f>
        <v>0</v>
      </c>
      <c r="J77" s="42">
        <f>SUM('[2]ASR5008:ASR5137'!J77)</f>
        <v>0</v>
      </c>
      <c r="K77" s="42">
        <f>SUM('[2]ASR5008:ASR5137'!K77)</f>
        <v>0</v>
      </c>
      <c r="L77" s="42">
        <f>SUM('[2]ASR5008:ASR5137'!L77)</f>
        <v>0</v>
      </c>
      <c r="M77" s="42">
        <f>SUM('[2]ASR5008:ASR5137'!M77)</f>
        <v>0</v>
      </c>
      <c r="N77" s="88">
        <f>IFERROR(AVERAGEIF($B77:M77,"&gt;0 "),0)</f>
        <v>0</v>
      </c>
      <c r="O77" s="25">
        <f t="shared" si="6"/>
        <v>0</v>
      </c>
      <c r="P77" s="46"/>
      <c r="Q77" s="47"/>
    </row>
    <row r="78" spans="1:19" s="8" customFormat="1">
      <c r="A78" s="54" t="s">
        <v>60</v>
      </c>
      <c r="B78" s="42">
        <f>SUM('[2]ASR5008:ASR5137'!B78)</f>
        <v>1</v>
      </c>
      <c r="C78" s="42">
        <f>SUM('[2]ASR5008:ASR5137'!C78)</f>
        <v>0</v>
      </c>
      <c r="D78" s="42">
        <f>SUM('[2]ASR5008:ASR5137'!D78)</f>
        <v>0</v>
      </c>
      <c r="E78" s="42">
        <f>SUM('[2]ASR5008:ASR5137'!E78)</f>
        <v>0</v>
      </c>
      <c r="F78" s="42">
        <f>SUM('[2]ASR5008:ASR5137'!F78)</f>
        <v>0</v>
      </c>
      <c r="G78" s="42">
        <f>SUM('[2]ASR5008:ASR5137'!G78)</f>
        <v>0</v>
      </c>
      <c r="H78" s="42">
        <f>SUM('[2]ASR5008:ASR5137'!H78)</f>
        <v>0</v>
      </c>
      <c r="I78" s="42">
        <f>SUM('[2]ASR5008:ASR5137'!I78)</f>
        <v>0</v>
      </c>
      <c r="J78" s="42">
        <f>SUM('[2]ASR5008:ASR5137'!J78)</f>
        <v>0</v>
      </c>
      <c r="K78" s="42">
        <f>SUM('[2]ASR5008:ASR5137'!K78)</f>
        <v>0</v>
      </c>
      <c r="L78" s="42">
        <f>SUM('[2]ASR5008:ASR5137'!L78)</f>
        <v>0</v>
      </c>
      <c r="M78" s="42">
        <f>SUM('[2]ASR5008:ASR5137'!M78)</f>
        <v>0</v>
      </c>
      <c r="N78" s="88">
        <f>IFERROR(AVERAGEIF($B78:M78,"&gt;0 "),0)</f>
        <v>1</v>
      </c>
      <c r="O78" s="25">
        <f t="shared" si="6"/>
        <v>1.6908212560386472E-2</v>
      </c>
      <c r="P78" s="46"/>
      <c r="Q78" s="47"/>
    </row>
    <row r="79" spans="1:19" s="8" customFormat="1">
      <c r="A79" s="54" t="s">
        <v>61</v>
      </c>
      <c r="B79" s="42">
        <f>SUM('[2]ASR5008:ASR5137'!B79)</f>
        <v>0</v>
      </c>
      <c r="C79" s="42">
        <f>SUM('[2]ASR5008:ASR5137'!C79)</f>
        <v>0</v>
      </c>
      <c r="D79" s="42">
        <f>SUM('[2]ASR5008:ASR5137'!D79)</f>
        <v>0</v>
      </c>
      <c r="E79" s="42">
        <f>SUM('[2]ASR5008:ASR5137'!E79)</f>
        <v>0</v>
      </c>
      <c r="F79" s="42">
        <f>SUM('[2]ASR5008:ASR5137'!F79)</f>
        <v>0</v>
      </c>
      <c r="G79" s="42">
        <f>SUM('[2]ASR5008:ASR5137'!G79)</f>
        <v>0</v>
      </c>
      <c r="H79" s="42">
        <f>SUM('[2]ASR5008:ASR5137'!H79)</f>
        <v>0</v>
      </c>
      <c r="I79" s="42">
        <f>SUM('[2]ASR5008:ASR5137'!I79)</f>
        <v>0</v>
      </c>
      <c r="J79" s="42">
        <f>SUM('[2]ASR5008:ASR5137'!J79)</f>
        <v>2</v>
      </c>
      <c r="K79" s="42">
        <f>SUM('[2]ASR5008:ASR5137'!K79)</f>
        <v>0</v>
      </c>
      <c r="L79" s="42">
        <f>SUM('[2]ASR5008:ASR5137'!L79)</f>
        <v>0</v>
      </c>
      <c r="M79" s="42">
        <f>SUM('[2]ASR5008:ASR5137'!M79)</f>
        <v>0</v>
      </c>
      <c r="N79" s="88">
        <f>IFERROR(AVERAGEIF($B79:M79,"&gt;0 "),0)</f>
        <v>2</v>
      </c>
      <c r="O79" s="25">
        <f t="shared" si="6"/>
        <v>3.3816425120772944E-2</v>
      </c>
      <c r="P79" s="46"/>
      <c r="Q79" s="47"/>
    </row>
    <row r="80" spans="1:19" s="8" customFormat="1">
      <c r="A80" s="54" t="s">
        <v>62</v>
      </c>
      <c r="B80" s="42">
        <f>SUM('[2]ASR5008:ASR5137'!B80)</f>
        <v>6</v>
      </c>
      <c r="C80" s="42">
        <f>SUM('[2]ASR5008:ASR5137'!C80)</f>
        <v>3</v>
      </c>
      <c r="D80" s="42">
        <f>SUM('[2]ASR5008:ASR5137'!D80)</f>
        <v>8</v>
      </c>
      <c r="E80" s="42">
        <f>SUM('[2]ASR5008:ASR5137'!E80)</f>
        <v>0</v>
      </c>
      <c r="F80" s="42">
        <f>SUM('[2]ASR5008:ASR5137'!F80)</f>
        <v>8</v>
      </c>
      <c r="G80" s="42">
        <f>SUM('[2]ASR5008:ASR5137'!G80)</f>
        <v>4</v>
      </c>
      <c r="H80" s="42">
        <f>SUM('[2]ASR5008:ASR5137'!H80)</f>
        <v>2</v>
      </c>
      <c r="I80" s="42">
        <f>SUM('[2]ASR5008:ASR5137'!I80)</f>
        <v>0</v>
      </c>
      <c r="J80" s="42">
        <f>SUM('[2]ASR5008:ASR5137'!J80)</f>
        <v>0</v>
      </c>
      <c r="K80" s="42">
        <f>SUM('[2]ASR5008:ASR5137'!K80)</f>
        <v>0</v>
      </c>
      <c r="L80" s="42">
        <f>SUM('[2]ASR5008:ASR5137'!L80)</f>
        <v>0</v>
      </c>
      <c r="M80" s="42">
        <f>SUM('[2]ASR5008:ASR5137'!M80)</f>
        <v>0</v>
      </c>
      <c r="N80" s="88">
        <f>IFERROR(AVERAGEIF($B80:M80,"&gt;0 "),0)</f>
        <v>5.166666666666667</v>
      </c>
      <c r="O80" s="25">
        <f t="shared" si="6"/>
        <v>8.7359098228663445E-2</v>
      </c>
      <c r="P80" s="46"/>
      <c r="Q80" s="47"/>
    </row>
    <row r="81" spans="1:19" s="36" customFormat="1" ht="13.5" thickBot="1">
      <c r="A81" s="49" t="s">
        <v>8</v>
      </c>
      <c r="B81" s="29">
        <f t="shared" ref="B81:N81" si="7">SUM(B64:B80)</f>
        <v>41</v>
      </c>
      <c r="C81" s="30">
        <f t="shared" si="7"/>
        <v>36</v>
      </c>
      <c r="D81" s="31">
        <f t="shared" si="7"/>
        <v>53</v>
      </c>
      <c r="E81" s="30">
        <f t="shared" si="7"/>
        <v>38</v>
      </c>
      <c r="F81" s="31">
        <f>SUM(F64:F80)</f>
        <v>58</v>
      </c>
      <c r="G81" s="30">
        <f t="shared" si="7"/>
        <v>49</v>
      </c>
      <c r="H81" s="31">
        <f t="shared" si="7"/>
        <v>40</v>
      </c>
      <c r="I81" s="32">
        <f t="shared" si="7"/>
        <v>61</v>
      </c>
      <c r="J81" s="29">
        <f t="shared" si="7"/>
        <v>60</v>
      </c>
      <c r="K81" s="32">
        <f t="shared" si="7"/>
        <v>0</v>
      </c>
      <c r="L81" s="29">
        <f t="shared" si="7"/>
        <v>0</v>
      </c>
      <c r="M81" s="119">
        <f t="shared" si="7"/>
        <v>0</v>
      </c>
      <c r="N81" s="89">
        <f t="shared" si="7"/>
        <v>59.142857142857146</v>
      </c>
      <c r="O81" s="33">
        <f>SUM(O64:O80)</f>
        <v>1</v>
      </c>
      <c r="P81" s="34"/>
      <c r="Q81" s="65"/>
    </row>
    <row r="82" spans="1:19" s="8" customFormat="1" ht="13.5" thickBot="1">
      <c r="A82" s="93" t="s">
        <v>63</v>
      </c>
      <c r="B82" s="67"/>
      <c r="C82" s="68"/>
      <c r="D82" s="68"/>
      <c r="E82" s="68"/>
      <c r="F82" s="68"/>
      <c r="G82" s="68"/>
      <c r="H82" s="68"/>
      <c r="I82" s="69"/>
      <c r="J82" s="110"/>
      <c r="K82" s="69"/>
      <c r="L82" s="69"/>
      <c r="M82" s="69"/>
      <c r="N82" s="224" t="s">
        <v>71</v>
      </c>
      <c r="O82" s="241"/>
      <c r="P82" s="224"/>
      <c r="Q82" s="225"/>
    </row>
    <row r="83" spans="1:19" s="72" customFormat="1">
      <c r="A83" s="94" t="s">
        <v>64</v>
      </c>
      <c r="B83" s="21">
        <f>SUM('[2]ASR5008:ASR5137'!B83)</f>
        <v>0</v>
      </c>
      <c r="C83" s="21">
        <f>SUM('[2]ASR5008:ASR5137'!C83)</f>
        <v>0</v>
      </c>
      <c r="D83" s="21">
        <f>SUM('[2]ASR5008:ASR5137'!D83)</f>
        <v>0</v>
      </c>
      <c r="E83" s="21">
        <f>SUM('[2]ASR5008:ASR5137'!E83)</f>
        <v>0</v>
      </c>
      <c r="F83" s="21">
        <f>SUM('[2]ASR5008:ASR5137'!F83)</f>
        <v>0</v>
      </c>
      <c r="G83" s="21">
        <f>SUM('[2]ASR5008:ASR5137'!G83)</f>
        <v>0</v>
      </c>
      <c r="H83" s="21">
        <f>SUM('[2]ASR5008:ASR5137'!H83)</f>
        <v>0</v>
      </c>
      <c r="I83" s="21">
        <f>SUM('[2]ASR5008:ASR5137'!I83)</f>
        <v>0</v>
      </c>
      <c r="J83" s="21">
        <f>SUM('[2]ASR5008:ASR5137'!J83)</f>
        <v>0</v>
      </c>
      <c r="K83" s="21">
        <f>SUM('[2]ASR5008:ASR5137'!K83)</f>
        <v>0</v>
      </c>
      <c r="L83" s="21">
        <f>SUM('[2]ASR5008:ASR5137'!L83)</f>
        <v>0</v>
      </c>
      <c r="M83" s="21">
        <f>SUM('[2]ASR5008:ASR5137'!M83)</f>
        <v>0</v>
      </c>
      <c r="N83" s="226">
        <f>IFERROR(AVERAGEIF($B83:M83,"&gt;0 "),0)</f>
        <v>0</v>
      </c>
      <c r="O83" s="227">
        <f>IFERROR(AVERAGEIF($B83:N83,"&gt;0 "),0)</f>
        <v>0</v>
      </c>
      <c r="P83" s="228"/>
      <c r="Q83" s="229"/>
    </row>
    <row r="84" spans="1:19" s="8" customFormat="1">
      <c r="A84" s="95" t="s">
        <v>65</v>
      </c>
      <c r="B84" s="21">
        <f>AVERAGE('[2]ASR5008:ASR5137'!B84)</f>
        <v>19.578947368421051</v>
      </c>
      <c r="C84" s="21">
        <f>AVERAGE('[2]ASR5008:ASR5137'!C84)</f>
        <v>18.263157894736842</v>
      </c>
      <c r="D84" s="21">
        <f>AVERAGE('[2]ASR5008:ASR5137'!D84)</f>
        <v>19.736842105263158</v>
      </c>
      <c r="E84" s="21">
        <f>AVERAGE('[2]ASR5008:ASR5137'!E84)</f>
        <v>19.631578947368421</v>
      </c>
      <c r="F84" s="21">
        <f>AVERAGE('[2]ASR5008:ASR5137'!F84)</f>
        <v>18.842105263157894</v>
      </c>
      <c r="G84" s="21">
        <f>AVERAGE('[2]ASR5008:ASR5137'!G84)</f>
        <v>17.526315789473685</v>
      </c>
      <c r="H84" s="21">
        <f>AVERAGE('[2]ASR5008:ASR5137'!H84)</f>
        <v>17.526315789473685</v>
      </c>
      <c r="I84" s="21">
        <f>AVERAGE('[2]ASR5008:ASR5137'!I84)</f>
        <v>17.105263157894736</v>
      </c>
      <c r="J84" s="21">
        <f>AVERAGE('[2]ASR5008:ASR5137'!J84)</f>
        <v>17</v>
      </c>
      <c r="K84" s="21">
        <f>AVERAGE('[2]ASR5008:ASR5137'!K84)</f>
        <v>0</v>
      </c>
      <c r="L84" s="21" t="e">
        <f>AVERAGE('[2]ASR5008:ASR5137'!L84)</f>
        <v>#DIV/0!</v>
      </c>
      <c r="M84" s="21" t="e">
        <f>AVERAGE('[2]ASR5008:ASR5137'!M84)</f>
        <v>#DIV/0!</v>
      </c>
      <c r="N84" s="215">
        <f>IFERROR(AVERAGEIF($B84:M84,"&gt;0 "),0)</f>
        <v>18.35672514619883</v>
      </c>
      <c r="O84" s="216">
        <f>IFERROR(AVERAGEIF($B84:N84,"&gt;0 "),0)</f>
        <v>18.356725146198833</v>
      </c>
      <c r="P84" s="217"/>
      <c r="Q84" s="218"/>
    </row>
    <row r="85" spans="1:19" s="8" customFormat="1">
      <c r="A85" s="96" t="s">
        <v>66</v>
      </c>
      <c r="B85" s="153">
        <f>AVERAGE('[2]ASR5008:ASR5137'!B85)</f>
        <v>38.373684210526314</v>
      </c>
      <c r="C85" s="153">
        <f>AVERAGE('[2]ASR5008:ASR5137'!C85)</f>
        <v>42.547368421052624</v>
      </c>
      <c r="D85" s="153">
        <f>AVERAGE('[2]ASR5008:ASR5137'!D85)</f>
        <v>44.763157894736835</v>
      </c>
      <c r="E85" s="153">
        <f>AVERAGE('[2]ASR5008:ASR5137'!E85)</f>
        <v>62.873684210526321</v>
      </c>
      <c r="F85" s="153">
        <f>AVERAGE('[2]ASR5008:ASR5137'!F85)</f>
        <v>72.247368421052641</v>
      </c>
      <c r="G85" s="153">
        <f>AVERAGE('[2]ASR5008:ASR5137'!G85)</f>
        <v>47.242105263157896</v>
      </c>
      <c r="H85" s="153">
        <f>AVERAGE('[2]ASR5008:ASR5137'!H85)</f>
        <v>75.889473684210529</v>
      </c>
      <c r="I85" s="153">
        <f>AVERAGE('[2]ASR5008:ASR5137'!I85)</f>
        <v>26.363157894736844</v>
      </c>
      <c r="J85" s="153">
        <f>AVERAGE('[2]ASR5008:ASR5137'!J85)</f>
        <v>31.642105263157909</v>
      </c>
      <c r="K85" s="153" t="e">
        <f>AVERAGE('[2]ASR5008:ASR5137'!K85)</f>
        <v>#DIV/0!</v>
      </c>
      <c r="L85" s="153" t="e">
        <f>AVERAGE('[2]ASR5008:ASR5137'!L85)</f>
        <v>#DIV/0!</v>
      </c>
      <c r="M85" s="153" t="e">
        <f>AVERAGE('[2]ASR5008:ASR5137'!M85)</f>
        <v>#DIV/0!</v>
      </c>
      <c r="N85" s="203">
        <f>IFERROR(AVERAGEIF($B85:M85,"&gt;0 "),0)</f>
        <v>49.104678362573104</v>
      </c>
      <c r="O85" s="204">
        <f>IFERROR(AVERAGEIF($B85:N85,"&gt;0 "),0)</f>
        <v>49.104678362573104</v>
      </c>
      <c r="P85" s="205"/>
      <c r="Q85" s="206"/>
      <c r="S85" s="91"/>
    </row>
    <row r="86" spans="1:19" s="8" customFormat="1" ht="25.5">
      <c r="A86" s="41" t="s">
        <v>67</v>
      </c>
      <c r="B86" s="97">
        <f>IFERROR(B23/B24,"0%")</f>
        <v>0.34449760765550241</v>
      </c>
      <c r="C86" s="97">
        <f t="shared" ref="C86:M86" si="8">IFERROR(C23/C24,"0%")</f>
        <v>0.36961722488038279</v>
      </c>
      <c r="D86" s="97">
        <f t="shared" si="8"/>
        <v>0.36677115987460818</v>
      </c>
      <c r="E86" s="97">
        <f t="shared" si="8"/>
        <v>0.40849673202614378</v>
      </c>
      <c r="F86" s="97">
        <f t="shared" si="8"/>
        <v>0.37811484290357528</v>
      </c>
      <c r="G86" s="97">
        <f t="shared" si="8"/>
        <v>0.3575757575757576</v>
      </c>
      <c r="H86" s="97">
        <f t="shared" si="8"/>
        <v>0.29831932773109243</v>
      </c>
      <c r="I86" s="97">
        <f t="shared" si="8"/>
        <v>0.33717277486910996</v>
      </c>
      <c r="J86" s="21">
        <f t="shared" si="8"/>
        <v>0.37858719646799116</v>
      </c>
      <c r="K86" s="21" t="str">
        <f t="shared" si="8"/>
        <v>0%</v>
      </c>
      <c r="L86" s="21" t="str">
        <f t="shared" si="8"/>
        <v>0%</v>
      </c>
      <c r="M86" s="21" t="str">
        <f t="shared" si="8"/>
        <v>0%</v>
      </c>
      <c r="N86" s="207">
        <f>IFERROR(AVERAGEIF($B86:M86,"&gt;0 "),0)</f>
        <v>0.35990584710935153</v>
      </c>
      <c r="O86" s="208">
        <f>IFERROR(AVERAGEIF($B86:N86,"&gt;0 "),0)</f>
        <v>0.35990584710935153</v>
      </c>
      <c r="P86" s="209"/>
      <c r="Q86" s="210"/>
      <c r="R86" s="1"/>
    </row>
    <row r="87" spans="1:19" s="8" customFormat="1" ht="13.5" thickBot="1">
      <c r="A87" s="98" t="s">
        <v>68</v>
      </c>
      <c r="B87" s="79">
        <f t="shared" ref="B87:M87" si="9">IFERROR(B23/(B22+B23),"0%")</f>
        <v>0.87537993920972645</v>
      </c>
      <c r="C87" s="80">
        <f t="shared" si="9"/>
        <v>0.89565217391304353</v>
      </c>
      <c r="D87" s="81">
        <f t="shared" si="9"/>
        <v>0.86881188118811881</v>
      </c>
      <c r="E87" s="80">
        <f t="shared" si="9"/>
        <v>0.90799031476997583</v>
      </c>
      <c r="F87" s="81">
        <f t="shared" si="9"/>
        <v>0.85749385749385754</v>
      </c>
      <c r="G87" s="80">
        <f t="shared" si="9"/>
        <v>0.85755813953488369</v>
      </c>
      <c r="H87" s="81">
        <f t="shared" si="9"/>
        <v>0.84189723320158105</v>
      </c>
      <c r="I87" s="82">
        <f t="shared" si="9"/>
        <v>0.84073107049608353</v>
      </c>
      <c r="J87" s="79">
        <f t="shared" si="9"/>
        <v>0.85111662531017374</v>
      </c>
      <c r="K87" s="82" t="str">
        <f t="shared" si="9"/>
        <v>0%</v>
      </c>
      <c r="L87" s="79" t="str">
        <f t="shared" si="9"/>
        <v>0%</v>
      </c>
      <c r="M87" s="116" t="str">
        <f t="shared" si="9"/>
        <v>0%</v>
      </c>
      <c r="N87" s="240">
        <f>IFERROR(AVERAGEIF($B87:M87,"&gt;0 "),0)</f>
        <v>0.86629235945749372</v>
      </c>
      <c r="O87" s="212">
        <f>IFERROR(AVERAGEIF($B87:N87,"&gt;0 "),0)</f>
        <v>0.86629235945749383</v>
      </c>
      <c r="P87" s="213"/>
      <c r="Q87" s="214"/>
    </row>
    <row r="88" spans="1:19" s="8" customFormat="1">
      <c r="A88" s="6"/>
      <c r="B88" s="7"/>
      <c r="C88" s="7"/>
      <c r="D88" s="7"/>
      <c r="E88" s="7"/>
      <c r="F88" s="7"/>
      <c r="G88" s="7"/>
      <c r="H88" s="7"/>
      <c r="I88" s="7"/>
      <c r="J88" s="7"/>
      <c r="K88" s="7"/>
      <c r="L88" s="7"/>
      <c r="M88" s="7"/>
      <c r="N88" s="7"/>
      <c r="O88" s="7"/>
      <c r="P88" s="7"/>
      <c r="Q88" s="7"/>
      <c r="S88" s="4"/>
    </row>
  </sheetData>
  <mergeCells count="30">
    <mergeCell ref="M15:M16"/>
    <mergeCell ref="A1:Q1"/>
    <mergeCell ref="A2:Q2"/>
    <mergeCell ref="A3:Q3"/>
    <mergeCell ref="A15:A16"/>
    <mergeCell ref="B15:B16"/>
    <mergeCell ref="C15:C16"/>
    <mergeCell ref="D15:D16"/>
    <mergeCell ref="E15:E16"/>
    <mergeCell ref="F15:F16"/>
    <mergeCell ref="G15:G16"/>
    <mergeCell ref="H15:H16"/>
    <mergeCell ref="I15:I16"/>
    <mergeCell ref="J15:J16"/>
    <mergeCell ref="K15:K16"/>
    <mergeCell ref="L15:L16"/>
    <mergeCell ref="N15:O15"/>
    <mergeCell ref="P15:Q15"/>
    <mergeCell ref="N82:O82"/>
    <mergeCell ref="P82:Q82"/>
    <mergeCell ref="N83:O83"/>
    <mergeCell ref="P83:Q83"/>
    <mergeCell ref="N87:O87"/>
    <mergeCell ref="P87:Q87"/>
    <mergeCell ref="N84:O84"/>
    <mergeCell ref="P84:Q84"/>
    <mergeCell ref="N85:O85"/>
    <mergeCell ref="P85:Q85"/>
    <mergeCell ref="N86:O86"/>
    <mergeCell ref="P86:Q86"/>
  </mergeCells>
  <printOptions horizontalCentered="1"/>
  <pageMargins left="0.25" right="0.25" top="0.75" bottom="0.75" header="0.3" footer="0.3"/>
  <pageSetup scale="44" orientation="portrait" errors="blank" r:id="rId1"/>
  <headerFooter differentFirst="1" alignWithMargins="0">
    <oddFooter>&amp;C&amp;"CG Times,Bold"&amp;8&amp;P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view="pageBreakPreview" topLeftCell="A46" zoomScale="80" zoomScaleNormal="90" zoomScaleSheetLayoutView="80" workbookViewId="0">
      <selection activeCell="A64" sqref="A64"/>
    </sheetView>
  </sheetViews>
  <sheetFormatPr defaultRowHeight="12.75"/>
  <cols>
    <col min="1" max="1" width="26.42578125" style="1" customWidth="1"/>
    <col min="2" max="17" width="12.7109375" style="1" customWidth="1"/>
    <col min="18" max="18" width="9.85546875" style="1" bestFit="1" customWidth="1"/>
    <col min="19" max="19" width="12.140625" style="2" bestFit="1" customWidth="1"/>
    <col min="20" max="16384" width="9.140625" style="1"/>
  </cols>
  <sheetData>
    <row r="1" spans="1:19" ht="23.25">
      <c r="A1" s="230" t="s">
        <v>73</v>
      </c>
      <c r="B1" s="230"/>
      <c r="C1" s="230"/>
      <c r="D1" s="230"/>
      <c r="E1" s="230"/>
      <c r="F1" s="230"/>
      <c r="G1" s="230"/>
      <c r="H1" s="230"/>
      <c r="I1" s="230"/>
      <c r="J1" s="230"/>
      <c r="K1" s="230"/>
      <c r="L1" s="230"/>
      <c r="M1" s="230"/>
      <c r="N1" s="230"/>
      <c r="O1" s="230"/>
      <c r="P1" s="230"/>
      <c r="Q1" s="230"/>
    </row>
    <row r="2" spans="1:19" s="3" customFormat="1" ht="23.25">
      <c r="A2" s="230" t="s">
        <v>0</v>
      </c>
      <c r="B2" s="230"/>
      <c r="C2" s="230"/>
      <c r="D2" s="230"/>
      <c r="E2" s="230"/>
      <c r="F2" s="230"/>
      <c r="G2" s="230"/>
      <c r="H2" s="230"/>
      <c r="I2" s="230"/>
      <c r="J2" s="230"/>
      <c r="K2" s="230"/>
      <c r="L2" s="230"/>
      <c r="M2" s="230"/>
      <c r="N2" s="230"/>
      <c r="O2" s="230"/>
      <c r="P2" s="230"/>
      <c r="Q2" s="230"/>
      <c r="S2" s="4"/>
    </row>
    <row r="3" spans="1:19" s="3" customFormat="1" ht="23.25">
      <c r="A3" s="230" t="s">
        <v>1</v>
      </c>
      <c r="B3" s="230"/>
      <c r="C3" s="230"/>
      <c r="D3" s="230"/>
      <c r="E3" s="230"/>
      <c r="F3" s="230"/>
      <c r="G3" s="230"/>
      <c r="H3" s="230"/>
      <c r="I3" s="230"/>
      <c r="J3" s="230"/>
      <c r="K3" s="230"/>
      <c r="L3" s="230"/>
      <c r="M3" s="230"/>
      <c r="N3" s="230"/>
      <c r="O3" s="230"/>
      <c r="P3" s="230"/>
      <c r="Q3" s="230"/>
      <c r="S3" s="4"/>
    </row>
    <row r="4" spans="1:19" s="8" customFormat="1" ht="20.25">
      <c r="A4" s="6"/>
      <c r="B4" s="7"/>
      <c r="C4" s="7"/>
      <c r="D4" s="7"/>
      <c r="E4" s="7"/>
      <c r="F4" s="7"/>
      <c r="G4" s="7"/>
      <c r="H4" s="7"/>
      <c r="I4" s="7"/>
      <c r="J4" s="7"/>
      <c r="K4" s="7"/>
      <c r="L4" s="7"/>
      <c r="M4" s="7"/>
      <c r="N4" s="7"/>
      <c r="O4" s="7"/>
      <c r="P4" s="7"/>
      <c r="Q4" s="99" t="s">
        <v>70</v>
      </c>
      <c r="S4" s="4"/>
    </row>
    <row r="5" spans="1:19" s="8" customFormat="1">
      <c r="A5" s="6"/>
      <c r="B5" s="7"/>
      <c r="C5" s="7"/>
      <c r="D5" s="7"/>
      <c r="E5" s="7"/>
      <c r="F5" s="7"/>
      <c r="G5" s="7"/>
      <c r="H5" s="7"/>
      <c r="I5" s="7"/>
      <c r="J5" s="7"/>
      <c r="K5" s="7"/>
      <c r="L5" s="7"/>
      <c r="M5" s="7"/>
      <c r="N5" s="7"/>
      <c r="O5" s="7"/>
      <c r="P5" s="7"/>
      <c r="Q5" s="7"/>
      <c r="S5" s="4"/>
    </row>
    <row r="6" spans="1:19" s="8" customFormat="1">
      <c r="A6" s="6"/>
      <c r="B6" s="7"/>
      <c r="C6" s="7"/>
      <c r="D6" s="7"/>
      <c r="E6" s="7"/>
      <c r="F6" s="7"/>
      <c r="G6" s="7"/>
      <c r="H6" s="7"/>
      <c r="I6" s="7"/>
      <c r="J6" s="7"/>
      <c r="K6" s="7"/>
      <c r="L6" s="7"/>
      <c r="M6" s="7"/>
      <c r="N6" s="7"/>
      <c r="O6" s="7"/>
      <c r="P6" s="7"/>
      <c r="Q6" s="7"/>
      <c r="S6" s="4"/>
    </row>
    <row r="7" spans="1:19" s="8" customFormat="1">
      <c r="A7" s="6"/>
      <c r="B7" s="7"/>
      <c r="C7" s="7"/>
      <c r="D7" s="7"/>
      <c r="E7" s="7"/>
      <c r="F7" s="7"/>
      <c r="G7" s="7"/>
      <c r="H7" s="7"/>
      <c r="I7" s="7"/>
      <c r="J7" s="7"/>
      <c r="K7" s="7"/>
      <c r="L7" s="7"/>
      <c r="M7" s="7"/>
      <c r="N7" s="7"/>
      <c r="O7" s="7"/>
      <c r="P7" s="7"/>
      <c r="Q7" s="7"/>
      <c r="S7" s="4"/>
    </row>
    <row r="8" spans="1:19" s="8" customFormat="1">
      <c r="A8" s="6"/>
      <c r="B8" s="7"/>
      <c r="C8" s="7"/>
      <c r="D8" s="7"/>
      <c r="E8" s="7"/>
      <c r="F8" s="7"/>
      <c r="G8" s="7"/>
      <c r="H8" s="7"/>
      <c r="I8" s="7"/>
      <c r="J8" s="7"/>
      <c r="K8" s="7"/>
      <c r="L8" s="7"/>
      <c r="M8" s="7"/>
      <c r="N8" s="7"/>
      <c r="O8" s="7"/>
      <c r="P8" s="7"/>
      <c r="Q8" s="7"/>
      <c r="S8" s="4"/>
    </row>
    <row r="9" spans="1:19" s="8" customFormat="1">
      <c r="A9" s="6"/>
      <c r="B9" s="7"/>
      <c r="C9" s="7"/>
      <c r="D9" s="7"/>
      <c r="E9" s="7"/>
      <c r="F9" s="7"/>
      <c r="G9" s="7"/>
      <c r="H9" s="7"/>
      <c r="I9" s="7"/>
      <c r="J9" s="7"/>
      <c r="K9" s="7"/>
      <c r="L9" s="7"/>
      <c r="M9" s="7"/>
      <c r="N9" s="7"/>
      <c r="O9" s="7"/>
      <c r="P9" s="7"/>
      <c r="Q9" s="7"/>
      <c r="S9" s="4"/>
    </row>
    <row r="10" spans="1:19" s="8" customFormat="1">
      <c r="A10" s="6"/>
      <c r="B10" s="7"/>
      <c r="C10" s="7"/>
      <c r="D10" s="7"/>
      <c r="E10" s="7"/>
      <c r="F10" s="7"/>
      <c r="G10" s="7"/>
      <c r="H10" s="7"/>
      <c r="I10" s="7"/>
      <c r="J10" s="7"/>
      <c r="K10" s="7"/>
      <c r="L10" s="7"/>
      <c r="M10" s="7"/>
      <c r="N10" s="7"/>
      <c r="O10" s="7"/>
      <c r="P10" s="7"/>
      <c r="Q10" s="7"/>
      <c r="S10" s="4"/>
    </row>
    <row r="11" spans="1:19" s="8" customFormat="1">
      <c r="A11" s="6"/>
      <c r="B11" s="7"/>
      <c r="C11" s="7"/>
      <c r="D11" s="7"/>
      <c r="E11" s="7"/>
      <c r="F11" s="7"/>
      <c r="G11" s="7"/>
      <c r="H11" s="7"/>
      <c r="I11" s="7"/>
      <c r="J11" s="7"/>
      <c r="K11" s="7"/>
      <c r="L11" s="7"/>
      <c r="M11" s="7"/>
      <c r="N11" s="7"/>
      <c r="O11" s="7"/>
      <c r="P11" s="7"/>
      <c r="Q11" s="7"/>
      <c r="S11" s="4"/>
    </row>
    <row r="12" spans="1:19" s="8" customFormat="1">
      <c r="A12" s="6"/>
      <c r="B12" s="7"/>
      <c r="C12" s="7"/>
      <c r="D12" s="7"/>
      <c r="E12" s="7"/>
      <c r="F12" s="7"/>
      <c r="G12" s="7"/>
      <c r="H12" s="7"/>
      <c r="I12" s="7"/>
      <c r="J12" s="7"/>
      <c r="K12" s="7"/>
      <c r="L12" s="7"/>
      <c r="M12" s="7"/>
      <c r="N12" s="7"/>
      <c r="O12" s="7"/>
      <c r="P12" s="7"/>
      <c r="Q12" s="7"/>
      <c r="S12" s="4"/>
    </row>
    <row r="13" spans="1:19" s="8" customFormat="1">
      <c r="A13" s="6"/>
      <c r="B13" s="7"/>
      <c r="C13" s="7"/>
      <c r="D13" s="7"/>
      <c r="E13" s="7"/>
      <c r="F13" s="7"/>
      <c r="G13" s="7"/>
      <c r="H13" s="7"/>
      <c r="I13" s="7"/>
      <c r="J13" s="7"/>
      <c r="K13" s="7"/>
      <c r="L13" s="7"/>
      <c r="M13" s="7"/>
      <c r="N13" s="7"/>
      <c r="O13" s="7"/>
      <c r="P13" s="7"/>
      <c r="Q13" s="7"/>
      <c r="S13" s="4"/>
    </row>
    <row r="14" spans="1:19" s="8" customFormat="1" ht="13.5" thickBot="1">
      <c r="A14" s="6"/>
      <c r="B14" s="7"/>
      <c r="C14" s="7"/>
      <c r="D14" s="7"/>
      <c r="E14" s="7"/>
      <c r="F14" s="7"/>
      <c r="G14" s="7"/>
      <c r="H14" s="7"/>
      <c r="I14" s="7"/>
      <c r="J14" s="7"/>
      <c r="K14" s="7"/>
      <c r="L14" s="7"/>
      <c r="M14" s="7"/>
      <c r="N14" s="7"/>
      <c r="O14" s="7"/>
      <c r="P14" s="7"/>
      <c r="Q14" s="7"/>
      <c r="S14" s="4"/>
    </row>
    <row r="15" spans="1:19" s="8" customFormat="1">
      <c r="A15" s="235" t="s">
        <v>2</v>
      </c>
      <c r="B15" s="219">
        <v>43101</v>
      </c>
      <c r="C15" s="219">
        <v>43132</v>
      </c>
      <c r="D15" s="219">
        <v>43160</v>
      </c>
      <c r="E15" s="219">
        <v>43191</v>
      </c>
      <c r="F15" s="219">
        <v>43221</v>
      </c>
      <c r="G15" s="219">
        <v>43252</v>
      </c>
      <c r="H15" s="219">
        <v>43282</v>
      </c>
      <c r="I15" s="219">
        <v>43313</v>
      </c>
      <c r="J15" s="219">
        <v>43344</v>
      </c>
      <c r="K15" s="219">
        <v>43374</v>
      </c>
      <c r="L15" s="219">
        <v>43405</v>
      </c>
      <c r="M15" s="219">
        <v>43435</v>
      </c>
      <c r="N15" s="221" t="s">
        <v>71</v>
      </c>
      <c r="O15" s="221"/>
      <c r="P15" s="222"/>
      <c r="Q15" s="223"/>
      <c r="S15" s="4"/>
    </row>
    <row r="16" spans="1:19" s="8" customFormat="1" ht="13.5" thickBot="1">
      <c r="A16" s="236"/>
      <c r="B16" s="220"/>
      <c r="C16" s="220"/>
      <c r="D16" s="220"/>
      <c r="E16" s="220"/>
      <c r="F16" s="220"/>
      <c r="G16" s="220"/>
      <c r="H16" s="220"/>
      <c r="I16" s="220"/>
      <c r="J16" s="220"/>
      <c r="K16" s="220"/>
      <c r="L16" s="220"/>
      <c r="M16" s="220"/>
      <c r="N16" s="9" t="s">
        <v>4</v>
      </c>
      <c r="O16" s="9" t="s">
        <v>5</v>
      </c>
      <c r="P16" s="9"/>
      <c r="Q16" s="10"/>
      <c r="S16" s="4"/>
    </row>
    <row r="17" spans="1:18" s="8" customFormat="1">
      <c r="A17" s="11" t="s">
        <v>6</v>
      </c>
      <c r="B17" s="12">
        <f>SUM('[3]ASR4007:ASR4137'!B17)</f>
        <v>17689</v>
      </c>
      <c r="C17" s="12">
        <f>SUM('[3]ASR4007:ASR4137'!C17)</f>
        <v>16415</v>
      </c>
      <c r="D17" s="12">
        <f>SUM('[3]ASR4007:ASR4137'!D17)</f>
        <v>19128</v>
      </c>
      <c r="E17" s="12">
        <f>SUM('[3]ASR4007:ASR4137'!E17)</f>
        <v>18685</v>
      </c>
      <c r="F17" s="12">
        <f>SUM('[3]ASR4007:ASR4137'!F17)</f>
        <v>17774</v>
      </c>
      <c r="G17" s="12">
        <f>SUM('[3]ASR4007:ASR4137'!G17)</f>
        <v>17874</v>
      </c>
      <c r="H17" s="12">
        <f>SUM('[3]ASR4007:ASR4137'!H17)</f>
        <v>17787</v>
      </c>
      <c r="I17" s="12">
        <f>SUM('[3]ASR4007:ASR4137'!I17)</f>
        <v>19080</v>
      </c>
      <c r="J17" s="12">
        <f>SUM('[3]ASR4007:ASR4137'!J17)</f>
        <v>17756</v>
      </c>
      <c r="K17" s="12">
        <f>SUM('[3]ASR4007:ASR4137'!K17)</f>
        <v>0</v>
      </c>
      <c r="L17" s="12">
        <f>SUM('[3]ASR4007:ASR4137'!L17)</f>
        <v>0</v>
      </c>
      <c r="M17" s="120">
        <f>SUM('[3]ASR4007:ASR4137'!M17)</f>
        <v>0</v>
      </c>
      <c r="N17" s="87">
        <f>IFERROR(AVERAGEIF($B17:M17,"&gt;0 "),0)</f>
        <v>18020.888888888891</v>
      </c>
      <c r="O17" s="17">
        <f>IFERROR(N17/$N$19,"0")</f>
        <v>0.97115655219903596</v>
      </c>
      <c r="P17" s="18"/>
      <c r="Q17" s="19"/>
      <c r="R17" s="100" t="s">
        <v>74</v>
      </c>
    </row>
    <row r="18" spans="1:18" s="8" customFormat="1">
      <c r="A18" s="20" t="s">
        <v>7</v>
      </c>
      <c r="B18" s="21">
        <f>SUM('[3]ASR4007:ASR4137'!B18)</f>
        <v>526</v>
      </c>
      <c r="C18" s="21">
        <f>SUM('[3]ASR4007:ASR4137'!C18)</f>
        <v>526</v>
      </c>
      <c r="D18" s="21">
        <f>SUM('[3]ASR4007:ASR4137'!D18)</f>
        <v>568</v>
      </c>
      <c r="E18" s="21">
        <f>SUM('[3]ASR4007:ASR4137'!E18)</f>
        <v>605</v>
      </c>
      <c r="F18" s="21">
        <f>SUM('[3]ASR4007:ASR4137'!F18)</f>
        <v>582</v>
      </c>
      <c r="G18" s="21">
        <f>SUM('[3]ASR4007:ASR4137'!G18)</f>
        <v>509</v>
      </c>
      <c r="H18" s="21">
        <f>SUM('[3]ASR4007:ASR4137'!H18)</f>
        <v>510</v>
      </c>
      <c r="I18" s="21">
        <f>SUM('[3]ASR4007:ASR4137'!I18)</f>
        <v>594</v>
      </c>
      <c r="J18" s="21">
        <f>SUM('[3]ASR4007:ASR4137'!J18)</f>
        <v>397</v>
      </c>
      <c r="K18" s="21">
        <f>SUM('[3]ASR4007:ASR4137'!K18)</f>
        <v>0</v>
      </c>
      <c r="L18" s="21">
        <f>SUM('[3]ASR4007:ASR4137'!L18)</f>
        <v>0</v>
      </c>
      <c r="M18" s="121">
        <f>SUM('[3]ASR4007:ASR4137'!M18)</f>
        <v>0</v>
      </c>
      <c r="N18" s="88">
        <f>IFERROR(AVERAGEIF($B18:M18,"&gt;0 "),0)</f>
        <v>535.22222222222217</v>
      </c>
      <c r="O18" s="25">
        <f>IFERROR(N18/$N$19,"0")</f>
        <v>2.8843447800964036E-2</v>
      </c>
      <c r="P18" s="71"/>
      <c r="Q18" s="27"/>
    </row>
    <row r="19" spans="1:18" s="36" customFormat="1" ht="13.5" thickBot="1">
      <c r="A19" s="28" t="s">
        <v>8</v>
      </c>
      <c r="B19" s="29">
        <f>SUM(B17:B18)</f>
        <v>18215</v>
      </c>
      <c r="C19" s="30">
        <f t="shared" ref="C19:M19" si="0">SUM(C17:C18)</f>
        <v>16941</v>
      </c>
      <c r="D19" s="31">
        <f t="shared" si="0"/>
        <v>19696</v>
      </c>
      <c r="E19" s="30">
        <f t="shared" si="0"/>
        <v>19290</v>
      </c>
      <c r="F19" s="31">
        <f t="shared" si="0"/>
        <v>18356</v>
      </c>
      <c r="G19" s="30">
        <f t="shared" si="0"/>
        <v>18383</v>
      </c>
      <c r="H19" s="31">
        <f t="shared" si="0"/>
        <v>18297</v>
      </c>
      <c r="I19" s="32">
        <f t="shared" si="0"/>
        <v>19674</v>
      </c>
      <c r="J19" s="29">
        <f t="shared" si="0"/>
        <v>18153</v>
      </c>
      <c r="K19" s="32">
        <f t="shared" si="0"/>
        <v>0</v>
      </c>
      <c r="L19" s="29">
        <f t="shared" si="0"/>
        <v>0</v>
      </c>
      <c r="M19" s="119">
        <f t="shared" si="0"/>
        <v>0</v>
      </c>
      <c r="N19" s="89">
        <f>SUM(N17:N18)</f>
        <v>18556.111111111113</v>
      </c>
      <c r="O19" s="33">
        <f>SUM(O17:O18)</f>
        <v>1</v>
      </c>
      <c r="P19" s="34"/>
      <c r="Q19" s="35"/>
    </row>
    <row r="20" spans="1:18" s="8" customFormat="1" ht="13.5" thickBot="1">
      <c r="A20" s="37" t="s">
        <v>9</v>
      </c>
      <c r="B20" s="38"/>
      <c r="C20" s="39"/>
      <c r="D20" s="39"/>
      <c r="E20" s="39"/>
      <c r="F20" s="39"/>
      <c r="G20" s="39"/>
      <c r="H20" s="39"/>
      <c r="I20" s="38"/>
      <c r="J20" s="38"/>
      <c r="K20" s="38"/>
      <c r="L20" s="38"/>
      <c r="M20" s="38"/>
      <c r="N20" s="38"/>
      <c r="O20" s="38"/>
      <c r="P20" s="38"/>
      <c r="Q20" s="40"/>
    </row>
    <row r="21" spans="1:18" s="8" customFormat="1">
      <c r="A21" s="41" t="s">
        <v>10</v>
      </c>
      <c r="B21" s="42">
        <f>SUM('[3]ASR4007:ASR4137'!B21)</f>
        <v>276</v>
      </c>
      <c r="C21" s="42">
        <f>SUM('[3]ASR4007:ASR4137'!C21)</f>
        <v>283</v>
      </c>
      <c r="D21" s="42">
        <f>SUM('[3]ASR4007:ASR4137'!D21)</f>
        <v>302</v>
      </c>
      <c r="E21" s="42">
        <f>SUM('[3]ASR4007:ASR4137'!E21)</f>
        <v>308</v>
      </c>
      <c r="F21" s="42">
        <f>SUM('[3]ASR4007:ASR4137'!F21)</f>
        <v>322</v>
      </c>
      <c r="G21" s="42">
        <f>SUM('[3]ASR4007:ASR4137'!G21)</f>
        <v>235</v>
      </c>
      <c r="H21" s="42">
        <f>SUM('[3]ASR4007:ASR4137'!H21)</f>
        <v>281</v>
      </c>
      <c r="I21" s="42">
        <f>SUM('[3]ASR4007:ASR4137'!I21)</f>
        <v>346</v>
      </c>
      <c r="J21" s="42">
        <f>SUM('[3]ASR4007:ASR4137'!J21)</f>
        <v>208</v>
      </c>
      <c r="K21" s="42">
        <f>SUM('[3]ASR4007:ASR4137'!K21)</f>
        <v>0</v>
      </c>
      <c r="L21" s="42">
        <f>SUM('[3]ASR4007:ASR4137'!L21)</f>
        <v>0</v>
      </c>
      <c r="M21" s="86">
        <f>SUM('[3]ASR4007:ASR4137'!M21)</f>
        <v>0</v>
      </c>
      <c r="N21" s="87">
        <f>IFERROR(AVERAGEIF($B21:M21,"&gt;0 "),0)</f>
        <v>284.55555555555554</v>
      </c>
      <c r="O21" s="17">
        <f>IFERROR(N21/$N$24,"0")</f>
        <v>0.53165870873987964</v>
      </c>
      <c r="P21" s="46"/>
      <c r="Q21" s="47"/>
    </row>
    <row r="22" spans="1:18" s="8" customFormat="1">
      <c r="A22" s="41" t="s">
        <v>11</v>
      </c>
      <c r="B22" s="42">
        <f>SUM('[3]ASR4007:ASR4137'!B22)</f>
        <v>75</v>
      </c>
      <c r="C22" s="42">
        <f>SUM('[3]ASR4007:ASR4137'!C22)</f>
        <v>72</v>
      </c>
      <c r="D22" s="42">
        <f>SUM('[3]ASR4007:ASR4137'!D22)</f>
        <v>81</v>
      </c>
      <c r="E22" s="42">
        <f>SUM('[3]ASR4007:ASR4137'!E22)</f>
        <v>87</v>
      </c>
      <c r="F22" s="42">
        <f>SUM('[3]ASR4007:ASR4137'!F22)</f>
        <v>67</v>
      </c>
      <c r="G22" s="42">
        <f>SUM('[3]ASR4007:ASR4137'!G22)</f>
        <v>81</v>
      </c>
      <c r="H22" s="42">
        <f>SUM('[3]ASR4007:ASR4137'!H22)</f>
        <v>65</v>
      </c>
      <c r="I22" s="42">
        <f>SUM('[3]ASR4007:ASR4137'!I22)</f>
        <v>65</v>
      </c>
      <c r="J22" s="42">
        <f>SUM('[3]ASR4007:ASR4137'!J22)</f>
        <v>80</v>
      </c>
      <c r="K22" s="42">
        <f>SUM('[3]ASR4007:ASR4137'!K22)</f>
        <v>0</v>
      </c>
      <c r="L22" s="42">
        <f>SUM('[3]ASR4007:ASR4137'!L22)</f>
        <v>0</v>
      </c>
      <c r="M22" s="86">
        <f>SUM('[3]ASR4007:ASR4137'!M22)</f>
        <v>0</v>
      </c>
      <c r="N22" s="88">
        <f>IFERROR(AVERAGEIF($B22:M22,"&gt;0 "),0)</f>
        <v>74.777777777777771</v>
      </c>
      <c r="O22" s="25">
        <f>IFERROR(N22/$N$24,"0")</f>
        <v>0.13971351463566536</v>
      </c>
      <c r="P22" s="46"/>
      <c r="Q22" s="47"/>
    </row>
    <row r="23" spans="1:18" s="8" customFormat="1">
      <c r="A23" s="41" t="s">
        <v>12</v>
      </c>
      <c r="B23" s="42">
        <f>SUM('[3]ASR4007:ASR4137'!B23)</f>
        <v>175</v>
      </c>
      <c r="C23" s="42">
        <f>SUM('[3]ASR4007:ASR4137'!C23)</f>
        <v>171</v>
      </c>
      <c r="D23" s="42">
        <f>SUM('[3]ASR4007:ASR4137'!D23)</f>
        <v>185</v>
      </c>
      <c r="E23" s="42">
        <f>SUM('[3]ASR4007:ASR4137'!E23)</f>
        <v>210</v>
      </c>
      <c r="F23" s="42">
        <f>SUM('[3]ASR4007:ASR4137'!F23)</f>
        <v>193</v>
      </c>
      <c r="G23" s="42">
        <f>SUM('[3]ASR4007:ASR4137'!G23)</f>
        <v>193</v>
      </c>
      <c r="H23" s="42">
        <f>SUM('[3]ASR4007:ASR4137'!H23)</f>
        <v>164</v>
      </c>
      <c r="I23" s="42">
        <f>SUM('[3]ASR4007:ASR4137'!I23)</f>
        <v>183</v>
      </c>
      <c r="J23" s="42">
        <f>SUM('[3]ASR4007:ASR4137'!J23)</f>
        <v>109</v>
      </c>
      <c r="K23" s="42">
        <f>SUM('[3]ASR4007:ASR4137'!K23)</f>
        <v>0</v>
      </c>
      <c r="L23" s="42">
        <f>SUM('[3]ASR4007:ASR4137'!L23)</f>
        <v>0</v>
      </c>
      <c r="M23" s="86">
        <f>SUM('[3]ASR4007:ASR4137'!M23)</f>
        <v>0</v>
      </c>
      <c r="N23" s="88">
        <f>IFERROR(AVERAGEIF($B23:M23,"&gt;0 "),0)</f>
        <v>175.88888888888889</v>
      </c>
      <c r="O23" s="25">
        <f>IFERROR(N23/$N$24,"0")</f>
        <v>0.32862777662445508</v>
      </c>
      <c r="P23" s="46"/>
      <c r="Q23" s="47"/>
    </row>
    <row r="24" spans="1:18" s="36" customFormat="1" ht="13.5" thickBot="1">
      <c r="A24" s="49" t="s">
        <v>8</v>
      </c>
      <c r="B24" s="29">
        <f>SUM(B21:B23)</f>
        <v>526</v>
      </c>
      <c r="C24" s="30">
        <f t="shared" ref="C24:N24" si="1">SUM(C21:C23)</f>
        <v>526</v>
      </c>
      <c r="D24" s="31">
        <f t="shared" si="1"/>
        <v>568</v>
      </c>
      <c r="E24" s="30">
        <f t="shared" si="1"/>
        <v>605</v>
      </c>
      <c r="F24" s="31">
        <f t="shared" si="1"/>
        <v>582</v>
      </c>
      <c r="G24" s="30">
        <f t="shared" si="1"/>
        <v>509</v>
      </c>
      <c r="H24" s="31">
        <f t="shared" si="1"/>
        <v>510</v>
      </c>
      <c r="I24" s="32">
        <f t="shared" si="1"/>
        <v>594</v>
      </c>
      <c r="J24" s="29">
        <f t="shared" si="1"/>
        <v>397</v>
      </c>
      <c r="K24" s="32">
        <f t="shared" si="1"/>
        <v>0</v>
      </c>
      <c r="L24" s="29">
        <f t="shared" si="1"/>
        <v>0</v>
      </c>
      <c r="M24" s="119">
        <f t="shared" si="1"/>
        <v>0</v>
      </c>
      <c r="N24" s="89">
        <f t="shared" si="1"/>
        <v>535.22222222222217</v>
      </c>
      <c r="O24" s="33">
        <f>SUM(O21:O23)</f>
        <v>1</v>
      </c>
      <c r="P24" s="34"/>
      <c r="Q24" s="50"/>
    </row>
    <row r="25" spans="1:18" s="8" customFormat="1" ht="13.5" thickBot="1">
      <c r="A25" s="37" t="s">
        <v>13</v>
      </c>
      <c r="B25" s="38"/>
      <c r="C25" s="39"/>
      <c r="D25" s="39"/>
      <c r="E25" s="39"/>
      <c r="F25" s="39"/>
      <c r="G25" s="39"/>
      <c r="H25" s="39"/>
      <c r="I25" s="38"/>
      <c r="J25" s="38"/>
      <c r="K25" s="38"/>
      <c r="L25" s="38"/>
      <c r="M25" s="38"/>
      <c r="N25" s="38"/>
      <c r="O25" s="38"/>
      <c r="P25" s="38"/>
      <c r="Q25" s="40"/>
    </row>
    <row r="26" spans="1:18" s="8" customFormat="1" ht="25.5">
      <c r="A26" s="11" t="s">
        <v>14</v>
      </c>
      <c r="B26" s="42">
        <f>SUM('[3]ASR4007:ASR4137'!B26)</f>
        <v>111</v>
      </c>
      <c r="C26" s="42">
        <f>SUM('[3]ASR4007:ASR4137'!C26)</f>
        <v>100</v>
      </c>
      <c r="D26" s="42">
        <f>SUM('[3]ASR4007:ASR4137'!D26)</f>
        <v>82</v>
      </c>
      <c r="E26" s="42">
        <f>SUM('[3]ASR4007:ASR4137'!E26)</f>
        <v>155</v>
      </c>
      <c r="F26" s="42">
        <f>SUM('[3]ASR4007:ASR4137'!F26)</f>
        <v>126</v>
      </c>
      <c r="G26" s="42">
        <f>SUM('[3]ASR4007:ASR4137'!G26)</f>
        <v>171</v>
      </c>
      <c r="H26" s="42">
        <f>SUM('[3]ASR4007:ASR4137'!H26)</f>
        <v>132</v>
      </c>
      <c r="I26" s="42">
        <f>SUM('[3]ASR4007:ASR4137'!I26)</f>
        <v>84</v>
      </c>
      <c r="J26" s="42">
        <f>SUM('[3]ASR4007:ASR4137'!J26)</f>
        <v>70</v>
      </c>
      <c r="K26" s="42">
        <f>SUM('[3]ASR4007:ASR4137'!K26)</f>
        <v>0</v>
      </c>
      <c r="L26" s="42">
        <f>SUM('[3]ASR4007:ASR4137'!L26)</f>
        <v>0</v>
      </c>
      <c r="M26" s="42">
        <f>SUM('[3]ASR4007:ASR4137'!M26)</f>
        <v>0</v>
      </c>
      <c r="N26" s="87">
        <f>IFERROR(AVERAGEIF($B26:M26,"&gt;0 "),0)</f>
        <v>114.55555555555556</v>
      </c>
      <c r="O26" s="25">
        <f t="shared" ref="O26:O33" si="2">IFERROR(N26/$N$37,"0")</f>
        <v>6.3928370462116545E-3</v>
      </c>
      <c r="P26" s="18"/>
      <c r="Q26" s="19"/>
    </row>
    <row r="27" spans="1:18" s="8" customFormat="1">
      <c r="A27" s="20" t="s">
        <v>15</v>
      </c>
      <c r="B27" s="42">
        <f>SUM('[3]ASR4007:ASR4137'!B27)</f>
        <v>1</v>
      </c>
      <c r="C27" s="42">
        <f>SUM('[3]ASR4007:ASR4137'!C27)</f>
        <v>1</v>
      </c>
      <c r="D27" s="42">
        <f>SUM('[3]ASR4007:ASR4137'!D27)</f>
        <v>3</v>
      </c>
      <c r="E27" s="42">
        <f>SUM('[3]ASR4007:ASR4137'!E27)</f>
        <v>3</v>
      </c>
      <c r="F27" s="42">
        <f>SUM('[3]ASR4007:ASR4137'!F27)</f>
        <v>2</v>
      </c>
      <c r="G27" s="42">
        <f>SUM('[3]ASR4007:ASR4137'!G27)</f>
        <v>5</v>
      </c>
      <c r="H27" s="42">
        <f>SUM('[3]ASR4007:ASR4137'!H27)</f>
        <v>6</v>
      </c>
      <c r="I27" s="42">
        <f>SUM('[3]ASR4007:ASR4137'!I27)</f>
        <v>3</v>
      </c>
      <c r="J27" s="42">
        <f>SUM('[3]ASR4007:ASR4137'!J27)</f>
        <v>3</v>
      </c>
      <c r="K27" s="42">
        <f>SUM('[3]ASR4007:ASR4137'!K27)</f>
        <v>0</v>
      </c>
      <c r="L27" s="42">
        <f>SUM('[3]ASR4007:ASR4137'!L27)</f>
        <v>0</v>
      </c>
      <c r="M27" s="42">
        <f>SUM('[3]ASR4007:ASR4137'!M27)</f>
        <v>0</v>
      </c>
      <c r="N27" s="88">
        <f>IFERROR(AVERAGEIF($B27:M27,"&gt;0 "),0)</f>
        <v>3</v>
      </c>
      <c r="O27" s="25">
        <f t="shared" si="2"/>
        <v>1.6741668307246815E-4</v>
      </c>
      <c r="P27" s="71"/>
      <c r="Q27" s="27"/>
    </row>
    <row r="28" spans="1:18" s="8" customFormat="1" ht="25.5">
      <c r="A28" s="54" t="s">
        <v>16</v>
      </c>
      <c r="B28" s="42">
        <f>SUM('[3]ASR4007:ASR4137'!B28)</f>
        <v>0</v>
      </c>
      <c r="C28" s="42">
        <f>SUM('[3]ASR4007:ASR4137'!C28)</f>
        <v>1</v>
      </c>
      <c r="D28" s="42">
        <f>SUM('[3]ASR4007:ASR4137'!D28)</f>
        <v>0</v>
      </c>
      <c r="E28" s="42">
        <f>SUM('[3]ASR4007:ASR4137'!E28)</f>
        <v>0</v>
      </c>
      <c r="F28" s="42">
        <f>SUM('[3]ASR4007:ASR4137'!F28)</f>
        <v>0</v>
      </c>
      <c r="G28" s="42">
        <f>SUM('[3]ASR4007:ASR4137'!G28)</f>
        <v>0</v>
      </c>
      <c r="H28" s="42">
        <f>SUM('[3]ASR4007:ASR4137'!H28)</f>
        <v>0</v>
      </c>
      <c r="I28" s="42">
        <f>SUM('[3]ASR4007:ASR4137'!I28)</f>
        <v>0</v>
      </c>
      <c r="J28" s="42">
        <f>SUM('[3]ASR4007:ASR4137'!J28)</f>
        <v>0</v>
      </c>
      <c r="K28" s="42">
        <f>SUM('[3]ASR4007:ASR4137'!K28)</f>
        <v>0</v>
      </c>
      <c r="L28" s="42">
        <f>SUM('[3]ASR4007:ASR4137'!L28)</f>
        <v>0</v>
      </c>
      <c r="M28" s="42">
        <f>SUM('[3]ASR4007:ASR4137'!M28)</f>
        <v>0</v>
      </c>
      <c r="N28" s="88">
        <f>IFERROR(AVERAGEIF($B28:M28,"&gt;0 "),0)</f>
        <v>1</v>
      </c>
      <c r="O28" s="25">
        <f t="shared" si="2"/>
        <v>5.5805561024156051E-5</v>
      </c>
      <c r="P28" s="71"/>
      <c r="Q28" s="27"/>
    </row>
    <row r="29" spans="1:18" s="8" customFormat="1">
      <c r="A29" s="54" t="s">
        <v>17</v>
      </c>
      <c r="B29" s="42">
        <f>SUM('[3]ASR4007:ASR4137'!B29)</f>
        <v>0</v>
      </c>
      <c r="C29" s="42">
        <f>SUM('[3]ASR4007:ASR4137'!C29)</f>
        <v>0</v>
      </c>
      <c r="D29" s="42">
        <f>SUM('[3]ASR4007:ASR4137'!D29)</f>
        <v>0</v>
      </c>
      <c r="E29" s="42">
        <f>SUM('[3]ASR4007:ASR4137'!E29)</f>
        <v>0</v>
      </c>
      <c r="F29" s="42">
        <f>SUM('[3]ASR4007:ASR4137'!F29)</f>
        <v>0</v>
      </c>
      <c r="G29" s="42">
        <f>SUM('[3]ASR4007:ASR4137'!G29)</f>
        <v>0</v>
      </c>
      <c r="H29" s="42">
        <f>SUM('[3]ASR4007:ASR4137'!H29)</f>
        <v>0</v>
      </c>
      <c r="I29" s="42">
        <f>SUM('[3]ASR4007:ASR4137'!I29)</f>
        <v>0</v>
      </c>
      <c r="J29" s="42">
        <f>SUM('[3]ASR4007:ASR4137'!J29)</f>
        <v>0</v>
      </c>
      <c r="K29" s="42">
        <f>SUM('[3]ASR4007:ASR4137'!K29)</f>
        <v>0</v>
      </c>
      <c r="L29" s="42">
        <f>SUM('[3]ASR4007:ASR4137'!L29)</f>
        <v>0</v>
      </c>
      <c r="M29" s="42">
        <f>SUM('[3]ASR4007:ASR4137'!M29)</f>
        <v>0</v>
      </c>
      <c r="N29" s="88">
        <f>IFERROR(AVERAGEIF($B29:M29,"&gt;0 "),0)</f>
        <v>0</v>
      </c>
      <c r="O29" s="25">
        <f t="shared" si="2"/>
        <v>0</v>
      </c>
      <c r="P29" s="71"/>
      <c r="Q29" s="27"/>
    </row>
    <row r="30" spans="1:18" s="8" customFormat="1">
      <c r="A30" s="41" t="s">
        <v>18</v>
      </c>
      <c r="B30" s="42">
        <f>SUM('[3]ASR4007:ASR4137'!B30)</f>
        <v>14522</v>
      </c>
      <c r="C30" s="42">
        <f>SUM('[3]ASR4007:ASR4137'!C30)</f>
        <v>13545</v>
      </c>
      <c r="D30" s="42">
        <f>SUM('[3]ASR4007:ASR4137'!D30)</f>
        <v>15898</v>
      </c>
      <c r="E30" s="42">
        <f>SUM('[3]ASR4007:ASR4137'!E30)</f>
        <v>15613</v>
      </c>
      <c r="F30" s="42">
        <f>SUM('[3]ASR4007:ASR4137'!F30)</f>
        <v>14593</v>
      </c>
      <c r="G30" s="42">
        <f>SUM('[3]ASR4007:ASR4137'!G30)</f>
        <v>14697</v>
      </c>
      <c r="H30" s="42">
        <f>SUM('[3]ASR4007:ASR4137'!H30)</f>
        <v>14599</v>
      </c>
      <c r="I30" s="42">
        <f>SUM('[3]ASR4007:ASR4137'!I30)</f>
        <v>15880</v>
      </c>
      <c r="J30" s="42">
        <f>SUM('[3]ASR4007:ASR4137'!J30)</f>
        <v>13893</v>
      </c>
      <c r="K30" s="42">
        <f>SUM('[3]ASR4007:ASR4137'!K30)</f>
        <v>0</v>
      </c>
      <c r="L30" s="42">
        <f>SUM('[3]ASR4007:ASR4137'!L30)</f>
        <v>0</v>
      </c>
      <c r="M30" s="42">
        <f>SUM('[3]ASR4007:ASR4137'!M30)</f>
        <v>0</v>
      </c>
      <c r="N30" s="88">
        <f>IFERROR(AVERAGEIF($B30:M30,"&gt;0 "),0)</f>
        <v>14804.444444444445</v>
      </c>
      <c r="O30" s="25">
        <f t="shared" si="2"/>
        <v>0.82617032787317246</v>
      </c>
      <c r="P30" s="71"/>
      <c r="Q30" s="27"/>
    </row>
    <row r="31" spans="1:18" s="8" customFormat="1">
      <c r="A31" s="41" t="s">
        <v>19</v>
      </c>
      <c r="B31" s="42">
        <f>SUM('[3]ASR4007:ASR4137'!B31)</f>
        <v>1</v>
      </c>
      <c r="C31" s="42">
        <f>SUM('[3]ASR4007:ASR4137'!C31)</f>
        <v>0</v>
      </c>
      <c r="D31" s="42">
        <f>SUM('[3]ASR4007:ASR4137'!D31)</f>
        <v>1</v>
      </c>
      <c r="E31" s="42">
        <f>SUM('[3]ASR4007:ASR4137'!E31)</f>
        <v>0</v>
      </c>
      <c r="F31" s="42">
        <f>SUM('[3]ASR4007:ASR4137'!F31)</f>
        <v>2</v>
      </c>
      <c r="G31" s="42">
        <f>SUM('[3]ASR4007:ASR4137'!G31)</f>
        <v>0</v>
      </c>
      <c r="H31" s="42">
        <f>SUM('[3]ASR4007:ASR4137'!H31)</f>
        <v>0</v>
      </c>
      <c r="I31" s="42">
        <f>SUM('[3]ASR4007:ASR4137'!I31)</f>
        <v>1</v>
      </c>
      <c r="J31" s="42">
        <f>SUM('[3]ASR4007:ASR4137'!J31)</f>
        <v>0</v>
      </c>
      <c r="K31" s="42">
        <f>SUM('[3]ASR4007:ASR4137'!K31)</f>
        <v>0</v>
      </c>
      <c r="L31" s="42">
        <f>SUM('[3]ASR4007:ASR4137'!L31)</f>
        <v>0</v>
      </c>
      <c r="M31" s="42">
        <f>SUM('[3]ASR4007:ASR4137'!M31)</f>
        <v>0</v>
      </c>
      <c r="N31" s="88">
        <f>IFERROR(AVERAGEIF($B31:M31,"&gt;0 "),0)</f>
        <v>1.25</v>
      </c>
      <c r="O31" s="25">
        <f t="shared" si="2"/>
        <v>6.9756951280195066E-5</v>
      </c>
      <c r="P31" s="71"/>
      <c r="Q31" s="27"/>
    </row>
    <row r="32" spans="1:18" s="8" customFormat="1">
      <c r="A32" s="41" t="s">
        <v>20</v>
      </c>
      <c r="B32" s="42">
        <f>SUM('[3]ASR4007:ASR4137'!B32)</f>
        <v>0</v>
      </c>
      <c r="C32" s="42">
        <f>SUM('[3]ASR4007:ASR4137'!C32)</f>
        <v>0</v>
      </c>
      <c r="D32" s="42">
        <f>SUM('[3]ASR4007:ASR4137'!D32)</f>
        <v>0</v>
      </c>
      <c r="E32" s="42">
        <f>SUM('[3]ASR4007:ASR4137'!E32)</f>
        <v>0</v>
      </c>
      <c r="F32" s="42">
        <f>SUM('[3]ASR4007:ASR4137'!F32)</f>
        <v>0</v>
      </c>
      <c r="G32" s="42">
        <f>SUM('[3]ASR4007:ASR4137'!G32)</f>
        <v>0</v>
      </c>
      <c r="H32" s="42">
        <f>SUM('[3]ASR4007:ASR4137'!H32)</f>
        <v>0</v>
      </c>
      <c r="I32" s="42">
        <f>SUM('[3]ASR4007:ASR4137'!I32)</f>
        <v>0</v>
      </c>
      <c r="J32" s="42">
        <f>SUM('[3]ASR4007:ASR4137'!J32)</f>
        <v>0</v>
      </c>
      <c r="K32" s="42">
        <f>SUM('[3]ASR4007:ASR4137'!K32)</f>
        <v>0</v>
      </c>
      <c r="L32" s="42">
        <f>SUM('[3]ASR4007:ASR4137'!L32)</f>
        <v>0</v>
      </c>
      <c r="M32" s="42">
        <f>SUM('[3]ASR4007:ASR4137'!M32)</f>
        <v>0</v>
      </c>
      <c r="N32" s="88">
        <f>IFERROR(AVERAGEIF($B32:M32,"&gt;0 "),0)</f>
        <v>0</v>
      </c>
      <c r="O32" s="25">
        <f t="shared" si="2"/>
        <v>0</v>
      </c>
      <c r="P32" s="71"/>
      <c r="Q32" s="27"/>
    </row>
    <row r="33" spans="1:21" s="8" customFormat="1">
      <c r="A33" s="41" t="s">
        <v>21</v>
      </c>
      <c r="B33" s="42">
        <f>SUM('[3]ASR4007:ASR4137'!B33)</f>
        <v>3054</v>
      </c>
      <c r="C33" s="42">
        <f>SUM('[3]ASR4007:ASR4137'!C33)</f>
        <v>2768</v>
      </c>
      <c r="D33" s="42">
        <f>SUM('[3]ASR4007:ASR4137'!D33)</f>
        <v>3144</v>
      </c>
      <c r="E33" s="42">
        <f>SUM('[3]ASR4007:ASR4137'!E33)</f>
        <v>2913</v>
      </c>
      <c r="F33" s="42">
        <f>SUM('[3]ASR4007:ASR4137'!F33)</f>
        <v>3049</v>
      </c>
      <c r="G33" s="42">
        <f>SUM('[3]ASR4007:ASR4137'!G33)</f>
        <v>2999</v>
      </c>
      <c r="H33" s="42">
        <f>SUM('[3]ASR4007:ASR4137'!H33)</f>
        <v>3050</v>
      </c>
      <c r="I33" s="42">
        <f>SUM('[3]ASR4007:ASR4137'!I33)</f>
        <v>3112</v>
      </c>
      <c r="J33" s="42">
        <f>SUM('[3]ASR4007:ASR4137'!J33)</f>
        <v>2852</v>
      </c>
      <c r="K33" s="42">
        <f>SUM('[3]ASR4007:ASR4137'!K33)</f>
        <v>0</v>
      </c>
      <c r="L33" s="42">
        <f>SUM('[3]ASR4007:ASR4137'!L33)</f>
        <v>0</v>
      </c>
      <c r="M33" s="42">
        <f>SUM('[3]ASR4007:ASR4137'!M33)</f>
        <v>0</v>
      </c>
      <c r="N33" s="88">
        <f>IFERROR(AVERAGEIF($B33:M33,"&gt;0 "),0)</f>
        <v>2993.4444444444443</v>
      </c>
      <c r="O33" s="25">
        <f t="shared" si="2"/>
        <v>0.16705084661686534</v>
      </c>
      <c r="P33" s="46"/>
      <c r="Q33" s="47"/>
      <c r="S33" s="91"/>
    </row>
    <row r="34" spans="1:21" s="8" customFormat="1">
      <c r="A34" s="151" t="s">
        <v>84</v>
      </c>
      <c r="B34" s="42">
        <f>SUM('[3]ASR4007:ASR4137'!B34)</f>
        <v>0</v>
      </c>
      <c r="C34" s="42">
        <f>SUM('[3]ASR4007:ASR4137'!C34)</f>
        <v>0</v>
      </c>
      <c r="D34" s="42">
        <f>SUM('[3]ASR4007:ASR4137'!D34)</f>
        <v>0</v>
      </c>
      <c r="E34" s="42">
        <f>SUM('[3]ASR4007:ASR4137'!E34)</f>
        <v>0</v>
      </c>
      <c r="F34" s="42">
        <f>SUM('[3]ASR4007:ASR4137'!F34)</f>
        <v>0</v>
      </c>
      <c r="G34" s="42">
        <f>SUM('[3]ASR4007:ASR4137'!G34)</f>
        <v>0</v>
      </c>
      <c r="H34" s="42">
        <f>SUM('[3]ASR4007:ASR4137'!H34)</f>
        <v>0</v>
      </c>
      <c r="I34" s="42">
        <f>SUM('[3]ASR4007:ASR4137'!I34)</f>
        <v>0</v>
      </c>
      <c r="J34" s="42">
        <f>SUM('[3]ASR4007:ASR4137'!J34)</f>
        <v>938</v>
      </c>
      <c r="K34" s="42">
        <f>SUM('[3]ASR4007:ASR4137'!K34)</f>
        <v>0</v>
      </c>
      <c r="L34" s="42">
        <f>SUM('[3]ASR4007:ASR4137'!L34)</f>
        <v>0</v>
      </c>
      <c r="M34" s="42">
        <f>SUM('[3]ASR4007:ASR4137'!M34)</f>
        <v>0</v>
      </c>
      <c r="N34" s="88"/>
      <c r="O34" s="25"/>
      <c r="P34" s="46"/>
      <c r="Q34" s="47"/>
      <c r="S34" s="91"/>
    </row>
    <row r="35" spans="1:21" s="8" customFormat="1">
      <c r="A35" s="41" t="s">
        <v>22</v>
      </c>
      <c r="B35" s="42">
        <f>SUM('[3]ASR4007:ASR4137'!B35)</f>
        <v>0</v>
      </c>
      <c r="C35" s="42">
        <f>SUM('[3]ASR4007:ASR4137'!C35)</f>
        <v>0</v>
      </c>
      <c r="D35" s="42">
        <f>SUM('[3]ASR4007:ASR4137'!D35)</f>
        <v>0</v>
      </c>
      <c r="E35" s="42">
        <f>SUM('[3]ASR4007:ASR4137'!E35)</f>
        <v>0</v>
      </c>
      <c r="F35" s="42">
        <f>SUM('[3]ASR4007:ASR4137'!F35)</f>
        <v>0</v>
      </c>
      <c r="G35" s="42">
        <f>SUM('[3]ASR4007:ASR4137'!G35)</f>
        <v>0</v>
      </c>
      <c r="H35" s="42">
        <f>SUM('[3]ASR4007:ASR4137'!H35)</f>
        <v>0</v>
      </c>
      <c r="I35" s="42">
        <f>SUM('[3]ASR4007:ASR4137'!I35)</f>
        <v>0</v>
      </c>
      <c r="J35" s="42">
        <f>SUM('[3]ASR4007:ASR4137'!J35)</f>
        <v>0</v>
      </c>
      <c r="K35" s="42">
        <f>SUM('[3]ASR4007:ASR4137'!K35)</f>
        <v>0</v>
      </c>
      <c r="L35" s="42">
        <f>SUM('[3]ASR4007:ASR4137'!L35)</f>
        <v>0</v>
      </c>
      <c r="M35" s="42">
        <f>SUM('[3]ASR4007:ASR4137'!M35)</f>
        <v>0</v>
      </c>
      <c r="N35" s="88">
        <f>IFERROR(AVERAGEIF($B35:M35,"&gt;0 "),0)</f>
        <v>0</v>
      </c>
      <c r="O35" s="25">
        <f>IFERROR(N35/$N$37,"0")</f>
        <v>0</v>
      </c>
      <c r="P35" s="46"/>
      <c r="Q35" s="47"/>
      <c r="S35" s="91"/>
    </row>
    <row r="36" spans="1:21" s="8" customFormat="1">
      <c r="A36" s="41" t="s">
        <v>23</v>
      </c>
      <c r="B36" s="42">
        <f>SUM('[3]ASR4007:ASR4137'!B36)</f>
        <v>0</v>
      </c>
      <c r="C36" s="42">
        <f>SUM('[3]ASR4007:ASR4137'!C36)</f>
        <v>0</v>
      </c>
      <c r="D36" s="42">
        <f>SUM('[3]ASR4007:ASR4137'!D36)</f>
        <v>0</v>
      </c>
      <c r="E36" s="42">
        <f>SUM('[3]ASR4007:ASR4137'!E36)</f>
        <v>1</v>
      </c>
      <c r="F36" s="42">
        <f>SUM('[3]ASR4007:ASR4137'!F36)</f>
        <v>2</v>
      </c>
      <c r="G36" s="42">
        <f>SUM('[3]ASR4007:ASR4137'!G36)</f>
        <v>2</v>
      </c>
      <c r="H36" s="42">
        <f>SUM('[3]ASR4007:ASR4137'!H36)</f>
        <v>0</v>
      </c>
      <c r="I36" s="42">
        <f>SUM('[3]ASR4007:ASR4137'!I36)</f>
        <v>0</v>
      </c>
      <c r="J36" s="42">
        <f>SUM('[3]ASR4007:ASR4137'!J36)</f>
        <v>0</v>
      </c>
      <c r="K36" s="42">
        <f>SUM('[3]ASR4007:ASR4137'!K36)</f>
        <v>0</v>
      </c>
      <c r="L36" s="42">
        <f>SUM('[3]ASR4007:ASR4137'!L36)</f>
        <v>0</v>
      </c>
      <c r="M36" s="42">
        <f>SUM('[3]ASR4007:ASR4137'!M36)</f>
        <v>0</v>
      </c>
      <c r="N36" s="88">
        <f>IFERROR(AVERAGEIF($B36:M36,"&gt;0 "),0)</f>
        <v>1.6666666666666667</v>
      </c>
      <c r="O36" s="25">
        <f>IFERROR(N36/$N$37,"0")</f>
        <v>9.3009268373593426E-5</v>
      </c>
      <c r="P36" s="46"/>
      <c r="Q36" s="47"/>
      <c r="S36" s="91"/>
    </row>
    <row r="37" spans="1:21" s="36" customFormat="1" ht="13.5" thickBot="1">
      <c r="A37" s="49" t="s">
        <v>8</v>
      </c>
      <c r="B37" s="55">
        <f t="shared" ref="B37:M37" si="3">SUM(B26:B36)</f>
        <v>17689</v>
      </c>
      <c r="C37" s="56">
        <f t="shared" si="3"/>
        <v>16415</v>
      </c>
      <c r="D37" s="57">
        <f t="shared" si="3"/>
        <v>19128</v>
      </c>
      <c r="E37" s="56">
        <f t="shared" si="3"/>
        <v>18685</v>
      </c>
      <c r="F37" s="57">
        <f t="shared" si="3"/>
        <v>17774</v>
      </c>
      <c r="G37" s="56">
        <f t="shared" si="3"/>
        <v>17874</v>
      </c>
      <c r="H37" s="57">
        <f t="shared" si="3"/>
        <v>17787</v>
      </c>
      <c r="I37" s="58">
        <f t="shared" si="3"/>
        <v>19080</v>
      </c>
      <c r="J37" s="55">
        <f t="shared" si="3"/>
        <v>17756</v>
      </c>
      <c r="K37" s="58">
        <f t="shared" si="3"/>
        <v>0</v>
      </c>
      <c r="L37" s="55">
        <f t="shared" si="3"/>
        <v>0</v>
      </c>
      <c r="M37" s="119">
        <f t="shared" si="3"/>
        <v>0</v>
      </c>
      <c r="N37" s="89">
        <f>SUM(N26:N36)</f>
        <v>17919.361111111113</v>
      </c>
      <c r="O37" s="33">
        <f>SUM(O26:O36)</f>
        <v>0.99999999999999989</v>
      </c>
      <c r="P37" s="59"/>
      <c r="Q37" s="50"/>
      <c r="S37" s="92"/>
    </row>
    <row r="38" spans="1:21" ht="13.5" thickBot="1">
      <c r="A38" s="37" t="s">
        <v>24</v>
      </c>
      <c r="B38" s="38"/>
      <c r="C38" s="39"/>
      <c r="D38" s="39"/>
      <c r="E38" s="39"/>
      <c r="F38" s="39"/>
      <c r="G38" s="39"/>
      <c r="H38" s="39"/>
      <c r="I38" s="38"/>
      <c r="J38" s="38"/>
      <c r="K38" s="38"/>
      <c r="L38" s="38"/>
      <c r="M38" s="38"/>
      <c r="N38" s="38"/>
      <c r="O38" s="38"/>
      <c r="P38" s="38"/>
      <c r="Q38" s="40"/>
      <c r="S38" s="1"/>
      <c r="T38" s="62"/>
      <c r="U38" s="62"/>
    </row>
    <row r="39" spans="1:21" s="8" customFormat="1">
      <c r="A39" s="54" t="s">
        <v>25</v>
      </c>
      <c r="B39" s="42">
        <f>SUM('[3]ASR4007:ASR4137'!B39)</f>
        <v>0</v>
      </c>
      <c r="C39" s="42">
        <f>SUM('[3]ASR4007:ASR4137'!C39)</f>
        <v>0</v>
      </c>
      <c r="D39" s="42">
        <f>SUM('[3]ASR4007:ASR4137'!D39)</f>
        <v>0</v>
      </c>
      <c r="E39" s="42">
        <f>SUM('[3]ASR4007:ASR4137'!E39)</f>
        <v>0</v>
      </c>
      <c r="F39" s="42">
        <f>SUM('[3]ASR4007:ASR4137'!F39)</f>
        <v>0</v>
      </c>
      <c r="G39" s="42">
        <f>SUM('[3]ASR4007:ASR4137'!G39)</f>
        <v>0</v>
      </c>
      <c r="H39" s="42">
        <f>SUM('[3]ASR4007:ASR4137'!H39)</f>
        <v>0</v>
      </c>
      <c r="I39" s="42">
        <f>SUM('[3]ASR4007:ASR4137'!I39)</f>
        <v>0</v>
      </c>
      <c r="J39" s="42">
        <f>SUM('[3]ASR4007:ASR4137'!J39)</f>
        <v>0</v>
      </c>
      <c r="K39" s="42">
        <f>SUM('[3]ASR4007:ASR4137'!K39)</f>
        <v>0</v>
      </c>
      <c r="L39" s="42">
        <f>SUM('[3]ASR4007:ASR4137'!L39)</f>
        <v>0</v>
      </c>
      <c r="M39" s="42">
        <f>SUM('[3]ASR4007:ASR4137'!M39)</f>
        <v>0</v>
      </c>
      <c r="N39" s="87">
        <f>IFERROR(AVERAGEIF($B39:M39,"&gt;0 "),0)</f>
        <v>0</v>
      </c>
      <c r="O39" s="25">
        <f t="shared" ref="O39:O61" si="4">IFERROR(N39/$N$62,"0")</f>
        <v>0</v>
      </c>
      <c r="P39" s="46"/>
      <c r="Q39" s="47"/>
      <c r="S39" s="91"/>
    </row>
    <row r="40" spans="1:21" s="8" customFormat="1">
      <c r="A40" s="54" t="s">
        <v>72</v>
      </c>
      <c r="B40" s="42">
        <f>SUM('[3]ASR4007:ASR4137'!B40)</f>
        <v>0</v>
      </c>
      <c r="C40" s="42">
        <f>SUM('[3]ASR4007:ASR4137'!C40)</f>
        <v>0</v>
      </c>
      <c r="D40" s="42">
        <f>SUM('[3]ASR4007:ASR4137'!D40)</f>
        <v>0</v>
      </c>
      <c r="E40" s="42">
        <f>SUM('[3]ASR4007:ASR4137'!E40)</f>
        <v>0</v>
      </c>
      <c r="F40" s="42">
        <f>SUM('[3]ASR4007:ASR4137'!F40)</f>
        <v>0</v>
      </c>
      <c r="G40" s="42">
        <f>SUM('[3]ASR4007:ASR4137'!G40)</f>
        <v>0</v>
      </c>
      <c r="H40" s="42">
        <f>SUM('[3]ASR4007:ASR4137'!H40)</f>
        <v>0</v>
      </c>
      <c r="I40" s="42">
        <f>SUM('[3]ASR4007:ASR4137'!I40)</f>
        <v>0</v>
      </c>
      <c r="J40" s="42">
        <f>SUM('[3]ASR4007:ASR4137'!J40)</f>
        <v>0</v>
      </c>
      <c r="K40" s="42">
        <f>SUM('[3]ASR4007:ASR4137'!K40)</f>
        <v>0</v>
      </c>
      <c r="L40" s="42">
        <f>SUM('[3]ASR4007:ASR4137'!L40)</f>
        <v>0</v>
      </c>
      <c r="M40" s="42">
        <f>SUM('[3]ASR4007:ASR4137'!M40)</f>
        <v>0</v>
      </c>
      <c r="N40" s="88">
        <f>IFERROR(AVERAGEIF($B40:M40,"&gt;0 "),0)</f>
        <v>0</v>
      </c>
      <c r="O40" s="25">
        <f t="shared" si="4"/>
        <v>0</v>
      </c>
      <c r="P40" s="46"/>
      <c r="Q40" s="47"/>
      <c r="S40" s="91"/>
    </row>
    <row r="41" spans="1:21" s="8" customFormat="1">
      <c r="A41" s="54" t="s">
        <v>26</v>
      </c>
      <c r="B41" s="42">
        <f>SUM('[3]ASR4007:ASR4137'!B41)</f>
        <v>10</v>
      </c>
      <c r="C41" s="42">
        <f>SUM('[3]ASR4007:ASR4137'!C41)</f>
        <v>12</v>
      </c>
      <c r="D41" s="42">
        <f>SUM('[3]ASR4007:ASR4137'!D41)</f>
        <v>2</v>
      </c>
      <c r="E41" s="42">
        <f>SUM('[3]ASR4007:ASR4137'!E41)</f>
        <v>7</v>
      </c>
      <c r="F41" s="42">
        <f>SUM('[3]ASR4007:ASR4137'!F41)</f>
        <v>76</v>
      </c>
      <c r="G41" s="42">
        <f>SUM('[3]ASR4007:ASR4137'!G41)</f>
        <v>14</v>
      </c>
      <c r="H41" s="42">
        <f>SUM('[3]ASR4007:ASR4137'!H41)</f>
        <v>11</v>
      </c>
      <c r="I41" s="42">
        <f>SUM('[3]ASR4007:ASR4137'!I41)</f>
        <v>4</v>
      </c>
      <c r="J41" s="42">
        <f>SUM('[3]ASR4007:ASR4137'!J41)</f>
        <v>7</v>
      </c>
      <c r="K41" s="42">
        <f>SUM('[3]ASR4007:ASR4137'!K41)</f>
        <v>0</v>
      </c>
      <c r="L41" s="42">
        <f>SUM('[3]ASR4007:ASR4137'!L41)</f>
        <v>0</v>
      </c>
      <c r="M41" s="42">
        <f>SUM('[3]ASR4007:ASR4137'!M41)</f>
        <v>0</v>
      </c>
      <c r="N41" s="88">
        <f>IFERROR(AVERAGEIF($B41:M41,"&gt;0 "),0)</f>
        <v>15.888888888888889</v>
      </c>
      <c r="O41" s="25">
        <f t="shared" si="4"/>
        <v>5.0259203936385208E-2</v>
      </c>
      <c r="P41" s="46"/>
      <c r="Q41" s="47"/>
      <c r="S41" s="91"/>
    </row>
    <row r="42" spans="1:21" s="8" customFormat="1">
      <c r="A42" s="54" t="s">
        <v>27</v>
      </c>
      <c r="B42" s="42">
        <f>SUM('[3]ASR4007:ASR4137'!B42)</f>
        <v>0</v>
      </c>
      <c r="C42" s="42">
        <f>SUM('[3]ASR4007:ASR4137'!C42)</f>
        <v>0</v>
      </c>
      <c r="D42" s="42">
        <f>SUM('[3]ASR4007:ASR4137'!D42)</f>
        <v>0</v>
      </c>
      <c r="E42" s="42">
        <f>SUM('[3]ASR4007:ASR4137'!E42)</f>
        <v>0</v>
      </c>
      <c r="F42" s="42">
        <f>SUM('[3]ASR4007:ASR4137'!F42)</f>
        <v>0</v>
      </c>
      <c r="G42" s="42">
        <f>SUM('[3]ASR4007:ASR4137'!G42)</f>
        <v>0</v>
      </c>
      <c r="H42" s="42">
        <f>SUM('[3]ASR4007:ASR4137'!H42)</f>
        <v>0</v>
      </c>
      <c r="I42" s="42">
        <f>SUM('[3]ASR4007:ASR4137'!I42)</f>
        <v>0</v>
      </c>
      <c r="J42" s="42">
        <f>SUM('[3]ASR4007:ASR4137'!J42)</f>
        <v>0</v>
      </c>
      <c r="K42" s="42">
        <f>SUM('[3]ASR4007:ASR4137'!K42)</f>
        <v>0</v>
      </c>
      <c r="L42" s="42">
        <f>SUM('[3]ASR4007:ASR4137'!L42)</f>
        <v>0</v>
      </c>
      <c r="M42" s="42">
        <f>SUM('[3]ASR4007:ASR4137'!M42)</f>
        <v>0</v>
      </c>
      <c r="N42" s="88">
        <f>IFERROR(AVERAGEIF($B42:M42,"&gt;0 "),0)</f>
        <v>0</v>
      </c>
      <c r="O42" s="25">
        <f t="shared" si="4"/>
        <v>0</v>
      </c>
      <c r="P42" s="46"/>
      <c r="Q42" s="47"/>
      <c r="S42" s="91"/>
    </row>
    <row r="43" spans="1:21" s="8" customFormat="1">
      <c r="A43" s="54" t="s">
        <v>28</v>
      </c>
      <c r="B43" s="42">
        <f>SUM('[3]ASR4007:ASR4137'!B43)</f>
        <v>30</v>
      </c>
      <c r="C43" s="42">
        <f>SUM('[3]ASR4007:ASR4137'!C43)</f>
        <v>32</v>
      </c>
      <c r="D43" s="42">
        <f>SUM('[3]ASR4007:ASR4137'!D43)</f>
        <v>24</v>
      </c>
      <c r="E43" s="42">
        <f>SUM('[3]ASR4007:ASR4137'!E43)</f>
        <v>17</v>
      </c>
      <c r="F43" s="42">
        <f>SUM('[3]ASR4007:ASR4137'!F43)</f>
        <v>13</v>
      </c>
      <c r="G43" s="42">
        <f>SUM('[3]ASR4007:ASR4137'!G43)</f>
        <v>8</v>
      </c>
      <c r="H43" s="42">
        <f>SUM('[3]ASR4007:ASR4137'!H43)</f>
        <v>15</v>
      </c>
      <c r="I43" s="42">
        <f>SUM('[3]ASR4007:ASR4137'!I43)</f>
        <v>5</v>
      </c>
      <c r="J43" s="42">
        <f>SUM('[3]ASR4007:ASR4137'!J43)</f>
        <v>6</v>
      </c>
      <c r="K43" s="42">
        <f>SUM('[3]ASR4007:ASR4137'!K43)</f>
        <v>0</v>
      </c>
      <c r="L43" s="42">
        <f>SUM('[3]ASR4007:ASR4137'!L43)</f>
        <v>0</v>
      </c>
      <c r="M43" s="42">
        <f>SUM('[3]ASR4007:ASR4137'!M43)</f>
        <v>0</v>
      </c>
      <c r="N43" s="88">
        <f>IFERROR(AVERAGEIF($B43:M43,"&gt;0 "),0)</f>
        <v>16.666666666666668</v>
      </c>
      <c r="O43" s="25">
        <f t="shared" si="4"/>
        <v>5.2719444688515957E-2</v>
      </c>
      <c r="P43" s="46"/>
      <c r="Q43" s="47"/>
      <c r="S43" s="91"/>
    </row>
    <row r="44" spans="1:21" s="8" customFormat="1">
      <c r="A44" s="54" t="s">
        <v>29</v>
      </c>
      <c r="B44" s="42">
        <f>SUM('[3]ASR4007:ASR4137'!B44)</f>
        <v>25</v>
      </c>
      <c r="C44" s="42">
        <f>SUM('[3]ASR4007:ASR4137'!C44)</f>
        <v>29</v>
      </c>
      <c r="D44" s="42">
        <f>SUM('[3]ASR4007:ASR4137'!D44)</f>
        <v>19</v>
      </c>
      <c r="E44" s="42">
        <f>SUM('[3]ASR4007:ASR4137'!E44)</f>
        <v>29</v>
      </c>
      <c r="F44" s="42">
        <f>SUM('[3]ASR4007:ASR4137'!F44)</f>
        <v>17</v>
      </c>
      <c r="G44" s="42">
        <f>SUM('[3]ASR4007:ASR4137'!G44)</f>
        <v>25</v>
      </c>
      <c r="H44" s="42">
        <f>SUM('[3]ASR4007:ASR4137'!H44)</f>
        <v>40</v>
      </c>
      <c r="I44" s="42">
        <f>SUM('[3]ASR4007:ASR4137'!I44)</f>
        <v>26</v>
      </c>
      <c r="J44" s="42">
        <f>SUM('[3]ASR4007:ASR4137'!J44)</f>
        <v>20</v>
      </c>
      <c r="K44" s="42">
        <f>SUM('[3]ASR4007:ASR4137'!K44)</f>
        <v>0</v>
      </c>
      <c r="L44" s="42">
        <f>SUM('[3]ASR4007:ASR4137'!L44)</f>
        <v>0</v>
      </c>
      <c r="M44" s="42">
        <f>SUM('[3]ASR4007:ASR4137'!M44)</f>
        <v>0</v>
      </c>
      <c r="N44" s="88">
        <f>IFERROR(AVERAGEIF($B44:M44,"&gt;0 "),0)</f>
        <v>25.555555555555557</v>
      </c>
      <c r="O44" s="25">
        <f t="shared" si="4"/>
        <v>8.0836481855724465E-2</v>
      </c>
      <c r="P44" s="46"/>
      <c r="Q44" s="47"/>
      <c r="S44" s="91"/>
    </row>
    <row r="45" spans="1:21" s="8" customFormat="1">
      <c r="A45" s="54" t="s">
        <v>30</v>
      </c>
      <c r="B45" s="42">
        <f>SUM('[3]ASR4007:ASR4137'!B45)</f>
        <v>0</v>
      </c>
      <c r="C45" s="42">
        <f>SUM('[3]ASR4007:ASR4137'!C45)</f>
        <v>0</v>
      </c>
      <c r="D45" s="42">
        <f>SUM('[3]ASR4007:ASR4137'!D45)</f>
        <v>0</v>
      </c>
      <c r="E45" s="42">
        <f>SUM('[3]ASR4007:ASR4137'!E45)</f>
        <v>0</v>
      </c>
      <c r="F45" s="42">
        <f>SUM('[3]ASR4007:ASR4137'!F45)</f>
        <v>0</v>
      </c>
      <c r="G45" s="42">
        <f>SUM('[3]ASR4007:ASR4137'!G45)</f>
        <v>0</v>
      </c>
      <c r="H45" s="42">
        <f>SUM('[3]ASR4007:ASR4137'!H45)</f>
        <v>0</v>
      </c>
      <c r="I45" s="42">
        <f>SUM('[3]ASR4007:ASR4137'!I45)</f>
        <v>0</v>
      </c>
      <c r="J45" s="42">
        <f>SUM('[3]ASR4007:ASR4137'!J45)</f>
        <v>0</v>
      </c>
      <c r="K45" s="42">
        <f>SUM('[3]ASR4007:ASR4137'!K45)</f>
        <v>0</v>
      </c>
      <c r="L45" s="42">
        <f>SUM('[3]ASR4007:ASR4137'!L45)</f>
        <v>0</v>
      </c>
      <c r="M45" s="42">
        <f>SUM('[3]ASR4007:ASR4137'!M45)</f>
        <v>0</v>
      </c>
      <c r="N45" s="88">
        <f>IFERROR(AVERAGEIF($B45:M45,"&gt;0 "),0)</f>
        <v>0</v>
      </c>
      <c r="O45" s="25">
        <f t="shared" si="4"/>
        <v>0</v>
      </c>
      <c r="P45" s="46"/>
      <c r="Q45" s="47"/>
      <c r="S45" s="91"/>
    </row>
    <row r="46" spans="1:21" s="8" customFormat="1">
      <c r="A46" s="54" t="s">
        <v>31</v>
      </c>
      <c r="B46" s="42">
        <f>SUM('[3]ASR4007:ASR4137'!B46)</f>
        <v>50</v>
      </c>
      <c r="C46" s="42">
        <f>SUM('[3]ASR4007:ASR4137'!C46)</f>
        <v>65</v>
      </c>
      <c r="D46" s="42">
        <f>SUM('[3]ASR4007:ASR4137'!D46)</f>
        <v>53</v>
      </c>
      <c r="E46" s="42">
        <f>SUM('[3]ASR4007:ASR4137'!E46)</f>
        <v>51</v>
      </c>
      <c r="F46" s="42">
        <f>SUM('[3]ASR4007:ASR4137'!F46)</f>
        <v>47</v>
      </c>
      <c r="G46" s="42">
        <f>SUM('[3]ASR4007:ASR4137'!G46)</f>
        <v>44</v>
      </c>
      <c r="H46" s="42">
        <f>SUM('[3]ASR4007:ASR4137'!H46)</f>
        <v>44</v>
      </c>
      <c r="I46" s="42">
        <f>SUM('[3]ASR4007:ASR4137'!I46)</f>
        <v>41</v>
      </c>
      <c r="J46" s="42">
        <f>SUM('[3]ASR4007:ASR4137'!J46)</f>
        <v>30</v>
      </c>
      <c r="K46" s="42">
        <f>SUM('[3]ASR4007:ASR4137'!K46)</f>
        <v>0</v>
      </c>
      <c r="L46" s="42">
        <f>SUM('[3]ASR4007:ASR4137'!L46)</f>
        <v>0</v>
      </c>
      <c r="M46" s="42">
        <f>SUM('[3]ASR4007:ASR4137'!M46)</f>
        <v>0</v>
      </c>
      <c r="N46" s="88">
        <f>IFERROR(AVERAGEIF($B46:M46,"&gt;0 "),0)</f>
        <v>47.222222222222221</v>
      </c>
      <c r="O46" s="25">
        <f t="shared" si="4"/>
        <v>0.14937175995079519</v>
      </c>
      <c r="P46" s="46"/>
      <c r="Q46" s="47"/>
      <c r="S46" s="91"/>
    </row>
    <row r="47" spans="1:21" s="8" customFormat="1">
      <c r="A47" s="54" t="s">
        <v>32</v>
      </c>
      <c r="B47" s="42">
        <f>SUM('[3]ASR4007:ASR4137'!B47)</f>
        <v>16</v>
      </c>
      <c r="C47" s="42">
        <f>SUM('[3]ASR4007:ASR4137'!C47)</f>
        <v>18</v>
      </c>
      <c r="D47" s="42">
        <f>SUM('[3]ASR4007:ASR4137'!D47)</f>
        <v>17</v>
      </c>
      <c r="E47" s="42">
        <f>SUM('[3]ASR4007:ASR4137'!E47)</f>
        <v>27</v>
      </c>
      <c r="F47" s="42">
        <f>SUM('[3]ASR4007:ASR4137'!F47)</f>
        <v>18</v>
      </c>
      <c r="G47" s="42">
        <f>SUM('[3]ASR4007:ASR4137'!G47)</f>
        <v>12</v>
      </c>
      <c r="H47" s="42">
        <f>SUM('[3]ASR4007:ASR4137'!H47)</f>
        <v>23</v>
      </c>
      <c r="I47" s="42">
        <f>SUM('[3]ASR4007:ASR4137'!I47)</f>
        <v>24</v>
      </c>
      <c r="J47" s="42">
        <f>SUM('[3]ASR4007:ASR4137'!J47)</f>
        <v>18</v>
      </c>
      <c r="K47" s="42">
        <f>SUM('[3]ASR4007:ASR4137'!K47)</f>
        <v>0</v>
      </c>
      <c r="L47" s="42">
        <f>SUM('[3]ASR4007:ASR4137'!L47)</f>
        <v>0</v>
      </c>
      <c r="M47" s="42">
        <f>SUM('[3]ASR4007:ASR4137'!M47)</f>
        <v>0</v>
      </c>
      <c r="N47" s="88">
        <f>IFERROR(AVERAGEIF($B47:M47,"&gt;0 "),0)</f>
        <v>19.222222222222221</v>
      </c>
      <c r="O47" s="25">
        <f t="shared" si="4"/>
        <v>6.0803092874088395E-2</v>
      </c>
      <c r="P47" s="46"/>
      <c r="Q47" s="47"/>
      <c r="S47" s="91"/>
    </row>
    <row r="48" spans="1:21" s="8" customFormat="1">
      <c r="A48" s="54" t="s">
        <v>33</v>
      </c>
      <c r="B48" s="42">
        <f>SUM('[3]ASR4007:ASR4137'!B48)</f>
        <v>29</v>
      </c>
      <c r="C48" s="42">
        <f>SUM('[3]ASR4007:ASR4137'!C48)</f>
        <v>23</v>
      </c>
      <c r="D48" s="42">
        <f>SUM('[3]ASR4007:ASR4137'!D48)</f>
        <v>34</v>
      </c>
      <c r="E48" s="42">
        <f>SUM('[3]ASR4007:ASR4137'!E48)</f>
        <v>30</v>
      </c>
      <c r="F48" s="42">
        <f>SUM('[3]ASR4007:ASR4137'!F48)</f>
        <v>24</v>
      </c>
      <c r="G48" s="42">
        <f>SUM('[3]ASR4007:ASR4137'!G48)</f>
        <v>27</v>
      </c>
      <c r="H48" s="42">
        <f>SUM('[3]ASR4007:ASR4137'!H48)</f>
        <v>45</v>
      </c>
      <c r="I48" s="42">
        <f>SUM('[3]ASR4007:ASR4137'!I48)</f>
        <v>35</v>
      </c>
      <c r="J48" s="42">
        <f>SUM('[3]ASR4007:ASR4137'!J48)</f>
        <v>17</v>
      </c>
      <c r="K48" s="42">
        <f>SUM('[3]ASR4007:ASR4137'!K48)</f>
        <v>0</v>
      </c>
      <c r="L48" s="42">
        <f>SUM('[3]ASR4007:ASR4137'!L48)</f>
        <v>0</v>
      </c>
      <c r="M48" s="42">
        <f>SUM('[3]ASR4007:ASR4137'!M48)</f>
        <v>0</v>
      </c>
      <c r="N48" s="88">
        <f>IFERROR(AVERAGEIF($B48:M48,"&gt;0 "),0)</f>
        <v>29.333333333333332</v>
      </c>
      <c r="O48" s="25">
        <f t="shared" si="4"/>
        <v>9.2786222651788069E-2</v>
      </c>
      <c r="P48" s="46"/>
      <c r="Q48" s="47"/>
      <c r="S48" s="91"/>
    </row>
    <row r="49" spans="1:21" s="8" customFormat="1">
      <c r="A49" s="54" t="s">
        <v>34</v>
      </c>
      <c r="B49" s="42">
        <f>SUM('[3]ASR4007:ASR4137'!B49)</f>
        <v>0</v>
      </c>
      <c r="C49" s="42">
        <f>SUM('[3]ASR4007:ASR4137'!C49)</f>
        <v>2</v>
      </c>
      <c r="D49" s="42">
        <f>SUM('[3]ASR4007:ASR4137'!D49)</f>
        <v>0</v>
      </c>
      <c r="E49" s="42">
        <f>SUM('[3]ASR4007:ASR4137'!E49)</f>
        <v>0</v>
      </c>
      <c r="F49" s="42">
        <f>SUM('[3]ASR4007:ASR4137'!F49)</f>
        <v>0</v>
      </c>
      <c r="G49" s="42">
        <f>SUM('[3]ASR4007:ASR4137'!G49)</f>
        <v>0</v>
      </c>
      <c r="H49" s="42">
        <f>SUM('[3]ASR4007:ASR4137'!H49)</f>
        <v>0</v>
      </c>
      <c r="I49" s="42">
        <f>SUM('[3]ASR4007:ASR4137'!I49)</f>
        <v>0</v>
      </c>
      <c r="J49" s="42">
        <f>SUM('[3]ASR4007:ASR4137'!J49)</f>
        <v>0</v>
      </c>
      <c r="K49" s="42">
        <f>SUM('[3]ASR4007:ASR4137'!K49)</f>
        <v>0</v>
      </c>
      <c r="L49" s="42">
        <f>SUM('[3]ASR4007:ASR4137'!L49)</f>
        <v>0</v>
      </c>
      <c r="M49" s="42">
        <f>SUM('[3]ASR4007:ASR4137'!M49)</f>
        <v>0</v>
      </c>
      <c r="N49" s="88">
        <f>IFERROR(AVERAGEIF($B49:M49,"&gt;0 "),0)</f>
        <v>2</v>
      </c>
      <c r="O49" s="25">
        <f t="shared" si="4"/>
        <v>6.3263333626219142E-3</v>
      </c>
      <c r="P49" s="46"/>
      <c r="Q49" s="47"/>
      <c r="S49" s="91"/>
    </row>
    <row r="50" spans="1:21" s="8" customFormat="1">
      <c r="A50" s="54" t="s">
        <v>35</v>
      </c>
      <c r="B50" s="42">
        <f>SUM('[3]ASR4007:ASR4137'!B50)</f>
        <v>3</v>
      </c>
      <c r="C50" s="42">
        <f>SUM('[3]ASR4007:ASR4137'!C50)</f>
        <v>0</v>
      </c>
      <c r="D50" s="42">
        <f>SUM('[3]ASR4007:ASR4137'!D50)</f>
        <v>2</v>
      </c>
      <c r="E50" s="42">
        <f>SUM('[3]ASR4007:ASR4137'!E50)</f>
        <v>1</v>
      </c>
      <c r="F50" s="42">
        <f>SUM('[3]ASR4007:ASR4137'!F50)</f>
        <v>3</v>
      </c>
      <c r="G50" s="42">
        <f>SUM('[3]ASR4007:ASR4137'!G50)</f>
        <v>1</v>
      </c>
      <c r="H50" s="42">
        <f>SUM('[3]ASR4007:ASR4137'!H50)</f>
        <v>3</v>
      </c>
      <c r="I50" s="42">
        <f>SUM('[3]ASR4007:ASR4137'!I50)</f>
        <v>4</v>
      </c>
      <c r="J50" s="42">
        <f>SUM('[3]ASR4007:ASR4137'!J50)</f>
        <v>1</v>
      </c>
      <c r="K50" s="42">
        <f>SUM('[3]ASR4007:ASR4137'!K50)</f>
        <v>0</v>
      </c>
      <c r="L50" s="42">
        <f>SUM('[3]ASR4007:ASR4137'!L50)</f>
        <v>0</v>
      </c>
      <c r="M50" s="42">
        <f>SUM('[3]ASR4007:ASR4137'!M50)</f>
        <v>0</v>
      </c>
      <c r="N50" s="88">
        <f>IFERROR(AVERAGEIF($B50:M50,"&gt;0 "),0)</f>
        <v>2.25</v>
      </c>
      <c r="O50" s="25">
        <f t="shared" si="4"/>
        <v>7.1171250329496536E-3</v>
      </c>
      <c r="P50" s="46"/>
      <c r="Q50" s="47"/>
      <c r="S50" s="91"/>
    </row>
    <row r="51" spans="1:21" s="8" customFormat="1">
      <c r="A51" s="54" t="s">
        <v>36</v>
      </c>
      <c r="B51" s="42">
        <f>SUM('[3]ASR4007:ASR4137'!B51)</f>
        <v>0</v>
      </c>
      <c r="C51" s="42">
        <f>SUM('[3]ASR4007:ASR4137'!C51)</f>
        <v>0</v>
      </c>
      <c r="D51" s="42">
        <f>SUM('[3]ASR4007:ASR4137'!D51)</f>
        <v>0</v>
      </c>
      <c r="E51" s="42">
        <f>SUM('[3]ASR4007:ASR4137'!E51)</f>
        <v>0</v>
      </c>
      <c r="F51" s="42">
        <f>SUM('[3]ASR4007:ASR4137'!F51)</f>
        <v>0</v>
      </c>
      <c r="G51" s="42">
        <f>SUM('[3]ASR4007:ASR4137'!G51)</f>
        <v>0</v>
      </c>
      <c r="H51" s="42">
        <f>SUM('[3]ASR4007:ASR4137'!H51)</f>
        <v>0</v>
      </c>
      <c r="I51" s="42">
        <f>SUM('[3]ASR4007:ASR4137'!I51)</f>
        <v>0</v>
      </c>
      <c r="J51" s="42">
        <f>SUM('[3]ASR4007:ASR4137'!J51)</f>
        <v>0</v>
      </c>
      <c r="K51" s="42">
        <f>SUM('[3]ASR4007:ASR4137'!K51)</f>
        <v>0</v>
      </c>
      <c r="L51" s="42">
        <f>SUM('[3]ASR4007:ASR4137'!L51)</f>
        <v>0</v>
      </c>
      <c r="M51" s="42">
        <f>SUM('[3]ASR4007:ASR4137'!M51)</f>
        <v>0</v>
      </c>
      <c r="N51" s="88">
        <f>IFERROR(AVERAGEIF($B51:M51,"&gt;0 "),0)</f>
        <v>0</v>
      </c>
      <c r="O51" s="25">
        <f t="shared" si="4"/>
        <v>0</v>
      </c>
      <c r="P51" s="46"/>
      <c r="Q51" s="47"/>
      <c r="S51" s="91"/>
    </row>
    <row r="52" spans="1:21" s="8" customFormat="1">
      <c r="A52" s="63" t="s">
        <v>37</v>
      </c>
      <c r="B52" s="42">
        <f>SUM('[3]ASR4007:ASR4137'!B52)</f>
        <v>0</v>
      </c>
      <c r="C52" s="42">
        <f>SUM('[3]ASR4007:ASR4137'!C52)</f>
        <v>0</v>
      </c>
      <c r="D52" s="42">
        <f>SUM('[3]ASR4007:ASR4137'!D52)</f>
        <v>0</v>
      </c>
      <c r="E52" s="42">
        <f>SUM('[3]ASR4007:ASR4137'!E52)</f>
        <v>0</v>
      </c>
      <c r="F52" s="42">
        <f>SUM('[3]ASR4007:ASR4137'!F52)</f>
        <v>0</v>
      </c>
      <c r="G52" s="42">
        <f>SUM('[3]ASR4007:ASR4137'!G52)</f>
        <v>0</v>
      </c>
      <c r="H52" s="42">
        <f>SUM('[3]ASR4007:ASR4137'!H52)</f>
        <v>0</v>
      </c>
      <c r="I52" s="42">
        <f>SUM('[3]ASR4007:ASR4137'!I52)</f>
        <v>0</v>
      </c>
      <c r="J52" s="42">
        <f>SUM('[3]ASR4007:ASR4137'!J52)</f>
        <v>0</v>
      </c>
      <c r="K52" s="42">
        <f>SUM('[3]ASR4007:ASR4137'!K52)</f>
        <v>0</v>
      </c>
      <c r="L52" s="42">
        <f>SUM('[3]ASR4007:ASR4137'!L52)</f>
        <v>0</v>
      </c>
      <c r="M52" s="42">
        <f>SUM('[3]ASR4007:ASR4137'!M52)</f>
        <v>0</v>
      </c>
      <c r="N52" s="88">
        <f>IFERROR(AVERAGEIF($B52:M52,"&gt;0 "),0)</f>
        <v>0</v>
      </c>
      <c r="O52" s="25">
        <f t="shared" si="4"/>
        <v>0</v>
      </c>
      <c r="P52" s="46"/>
      <c r="Q52" s="47"/>
      <c r="S52" s="91"/>
    </row>
    <row r="53" spans="1:21" s="8" customFormat="1">
      <c r="A53" s="63" t="s">
        <v>38</v>
      </c>
      <c r="B53" s="42">
        <f>SUM('[3]ASR4007:ASR4137'!B53)</f>
        <v>81</v>
      </c>
      <c r="C53" s="42">
        <f>SUM('[3]ASR4007:ASR4137'!C53)</f>
        <v>75</v>
      </c>
      <c r="D53" s="42">
        <f>SUM('[3]ASR4007:ASR4137'!D53)</f>
        <v>81</v>
      </c>
      <c r="E53" s="42">
        <f>SUM('[3]ASR4007:ASR4137'!E53)</f>
        <v>95</v>
      </c>
      <c r="F53" s="42">
        <f>SUM('[3]ASR4007:ASR4137'!F53)</f>
        <v>96</v>
      </c>
      <c r="G53" s="42">
        <f>SUM('[3]ASR4007:ASR4137'!G53)</f>
        <v>88</v>
      </c>
      <c r="H53" s="42">
        <f>SUM('[3]ASR4007:ASR4137'!H53)</f>
        <v>89</v>
      </c>
      <c r="I53" s="42">
        <f>SUM('[3]ASR4007:ASR4137'!I53)</f>
        <v>85</v>
      </c>
      <c r="J53" s="42">
        <f>SUM('[3]ASR4007:ASR4137'!J53)</f>
        <v>93</v>
      </c>
      <c r="K53" s="42">
        <f>SUM('[3]ASR4007:ASR4137'!K53)</f>
        <v>0</v>
      </c>
      <c r="L53" s="42">
        <f>SUM('[3]ASR4007:ASR4137'!L53)</f>
        <v>0</v>
      </c>
      <c r="M53" s="42">
        <f>SUM('[3]ASR4007:ASR4137'!M53)</f>
        <v>0</v>
      </c>
      <c r="N53" s="88">
        <f>IFERROR(AVERAGEIF($B53:M53,"&gt;0 "),0)</f>
        <v>87</v>
      </c>
      <c r="O53" s="25">
        <f t="shared" si="4"/>
        <v>0.27519550127405329</v>
      </c>
      <c r="P53" s="46"/>
      <c r="Q53" s="47"/>
      <c r="S53" s="91"/>
    </row>
    <row r="54" spans="1:21" s="8" customFormat="1">
      <c r="A54" s="63" t="s">
        <v>39</v>
      </c>
      <c r="B54" s="42">
        <f>SUM('[3]ASR4007:ASR4137'!B54)</f>
        <v>0</v>
      </c>
      <c r="C54" s="42">
        <f>SUM('[3]ASR4007:ASR4137'!C54)</f>
        <v>0</v>
      </c>
      <c r="D54" s="42">
        <f>SUM('[3]ASR4007:ASR4137'!D54)</f>
        <v>0</v>
      </c>
      <c r="E54" s="42">
        <f>SUM('[3]ASR4007:ASR4137'!E54)</f>
        <v>0</v>
      </c>
      <c r="F54" s="42">
        <f>SUM('[3]ASR4007:ASR4137'!F54)</f>
        <v>0</v>
      </c>
      <c r="G54" s="42">
        <f>SUM('[3]ASR4007:ASR4137'!G54)</f>
        <v>0</v>
      </c>
      <c r="H54" s="42">
        <f>SUM('[3]ASR4007:ASR4137'!H54)</f>
        <v>0</v>
      </c>
      <c r="I54" s="42">
        <f>SUM('[3]ASR4007:ASR4137'!I54)</f>
        <v>0</v>
      </c>
      <c r="J54" s="42">
        <f>SUM('[3]ASR4007:ASR4137'!J54)</f>
        <v>0</v>
      </c>
      <c r="K54" s="42">
        <f>SUM('[3]ASR4007:ASR4137'!K54)</f>
        <v>0</v>
      </c>
      <c r="L54" s="42">
        <f>SUM('[3]ASR4007:ASR4137'!L54)</f>
        <v>0</v>
      </c>
      <c r="M54" s="42">
        <f>SUM('[3]ASR4007:ASR4137'!M54)</f>
        <v>0</v>
      </c>
      <c r="N54" s="88">
        <f>IFERROR(AVERAGEIF($B54:M54,"&gt;0 "),0)</f>
        <v>0</v>
      </c>
      <c r="O54" s="25">
        <f t="shared" si="4"/>
        <v>0</v>
      </c>
      <c r="P54" s="46"/>
      <c r="Q54" s="47"/>
      <c r="S54" s="91"/>
    </row>
    <row r="55" spans="1:21" s="8" customFormat="1">
      <c r="A55" s="63" t="s">
        <v>40</v>
      </c>
      <c r="B55" s="42">
        <f>SUM('[3]ASR4007:ASR4137'!B55)</f>
        <v>17</v>
      </c>
      <c r="C55" s="42">
        <f>SUM('[3]ASR4007:ASR4137'!C55)</f>
        <v>11</v>
      </c>
      <c r="D55" s="42">
        <f>SUM('[3]ASR4007:ASR4137'!D55)</f>
        <v>12</v>
      </c>
      <c r="E55" s="42">
        <f>SUM('[3]ASR4007:ASR4137'!E55)</f>
        <v>16</v>
      </c>
      <c r="F55" s="42">
        <f>SUM('[3]ASR4007:ASR4137'!F55)</f>
        <v>18</v>
      </c>
      <c r="G55" s="42">
        <f>SUM('[3]ASR4007:ASR4137'!G55)</f>
        <v>10</v>
      </c>
      <c r="H55" s="42">
        <f>SUM('[3]ASR4007:ASR4137'!H55)</f>
        <v>2</v>
      </c>
      <c r="I55" s="42">
        <f>SUM('[3]ASR4007:ASR4137'!I55)</f>
        <v>19</v>
      </c>
      <c r="J55" s="42">
        <f>SUM('[3]ASR4007:ASR4137'!J55)</f>
        <v>5</v>
      </c>
      <c r="K55" s="42">
        <f>SUM('[3]ASR4007:ASR4137'!K55)</f>
        <v>0</v>
      </c>
      <c r="L55" s="42">
        <f>SUM('[3]ASR4007:ASR4137'!L55)</f>
        <v>0</v>
      </c>
      <c r="M55" s="42">
        <f>SUM('[3]ASR4007:ASR4137'!M55)</f>
        <v>0</v>
      </c>
      <c r="N55" s="88">
        <f>IFERROR(AVERAGEIF($B55:M55,"&gt;0 "),0)</f>
        <v>12.222222222222221</v>
      </c>
      <c r="O55" s="25">
        <f t="shared" si="4"/>
        <v>3.8660926104911696E-2</v>
      </c>
      <c r="P55" s="46"/>
      <c r="Q55" s="47"/>
      <c r="S55" s="91"/>
    </row>
    <row r="56" spans="1:21" s="8" customFormat="1">
      <c r="A56" s="63" t="s">
        <v>41</v>
      </c>
      <c r="B56" s="42">
        <f>SUM('[3]ASR4007:ASR4137'!B56)</f>
        <v>5</v>
      </c>
      <c r="C56" s="42">
        <f>SUM('[3]ASR4007:ASR4137'!C56)</f>
        <v>6</v>
      </c>
      <c r="D56" s="42">
        <f>SUM('[3]ASR4007:ASR4137'!D56)</f>
        <v>11</v>
      </c>
      <c r="E56" s="42">
        <f>SUM('[3]ASR4007:ASR4137'!E56)</f>
        <v>11</v>
      </c>
      <c r="F56" s="42">
        <f>SUM('[3]ASR4007:ASR4137'!F56)</f>
        <v>7</v>
      </c>
      <c r="G56" s="42">
        <f>SUM('[3]ASR4007:ASR4137'!G56)</f>
        <v>5</v>
      </c>
      <c r="H56" s="42">
        <f>SUM('[3]ASR4007:ASR4137'!H56)</f>
        <v>6</v>
      </c>
      <c r="I56" s="42">
        <f>SUM('[3]ASR4007:ASR4137'!I56)</f>
        <v>15</v>
      </c>
      <c r="J56" s="42">
        <f>SUM('[3]ASR4007:ASR4137'!J56)</f>
        <v>7</v>
      </c>
      <c r="K56" s="42">
        <f>SUM('[3]ASR4007:ASR4137'!K56)</f>
        <v>0</v>
      </c>
      <c r="L56" s="42">
        <f>SUM('[3]ASR4007:ASR4137'!L56)</f>
        <v>0</v>
      </c>
      <c r="M56" s="42">
        <f>SUM('[3]ASR4007:ASR4137'!M56)</f>
        <v>0</v>
      </c>
      <c r="N56" s="88">
        <f>IFERROR(AVERAGEIF($B56:M56,"&gt;0 "),0)</f>
        <v>8.1111111111111107</v>
      </c>
      <c r="O56" s="25">
        <f t="shared" si="4"/>
        <v>2.5656796415077763E-2</v>
      </c>
      <c r="P56" s="46"/>
      <c r="Q56" s="47"/>
      <c r="S56" s="91"/>
    </row>
    <row r="57" spans="1:21" s="8" customFormat="1">
      <c r="A57" s="63" t="s">
        <v>42</v>
      </c>
      <c r="B57" s="42">
        <f>SUM('[3]ASR4007:ASR4137'!B57)</f>
        <v>10</v>
      </c>
      <c r="C57" s="42">
        <f>SUM('[3]ASR4007:ASR4137'!C57)</f>
        <v>10</v>
      </c>
      <c r="D57" s="42">
        <f>SUM('[3]ASR4007:ASR4137'!D57)</f>
        <v>10</v>
      </c>
      <c r="E57" s="42">
        <f>SUM('[3]ASR4007:ASR4137'!E57)</f>
        <v>9</v>
      </c>
      <c r="F57" s="42">
        <f>SUM('[3]ASR4007:ASR4137'!F57)</f>
        <v>3</v>
      </c>
      <c r="G57" s="42">
        <f>SUM('[3]ASR4007:ASR4137'!G57)</f>
        <v>1</v>
      </c>
      <c r="H57" s="42">
        <f>SUM('[3]ASR4007:ASR4137'!H57)</f>
        <v>3</v>
      </c>
      <c r="I57" s="42">
        <f>SUM('[3]ASR4007:ASR4137'!I57)</f>
        <v>7</v>
      </c>
      <c r="J57" s="42">
        <f>SUM('[3]ASR4007:ASR4137'!J57)</f>
        <v>4</v>
      </c>
      <c r="K57" s="42">
        <f>SUM('[3]ASR4007:ASR4137'!K57)</f>
        <v>0</v>
      </c>
      <c r="L57" s="42">
        <f>SUM('[3]ASR4007:ASR4137'!L57)</f>
        <v>0</v>
      </c>
      <c r="M57" s="42">
        <f>SUM('[3]ASR4007:ASR4137'!M57)</f>
        <v>0</v>
      </c>
      <c r="N57" s="88">
        <f>IFERROR(AVERAGEIF($B57:M57,"&gt;0 "),0)</f>
        <v>6.333333333333333</v>
      </c>
      <c r="O57" s="25">
        <f t="shared" si="4"/>
        <v>2.003338898163606E-2</v>
      </c>
      <c r="P57" s="46"/>
      <c r="Q57" s="47"/>
      <c r="S57" s="91"/>
    </row>
    <row r="58" spans="1:21" s="8" customFormat="1">
      <c r="A58" s="63" t="s">
        <v>43</v>
      </c>
      <c r="B58" s="42">
        <f>SUM('[3]ASR4007:ASR4137'!B58)</f>
        <v>0</v>
      </c>
      <c r="C58" s="42">
        <f>SUM('[3]ASR4007:ASR4137'!C58)</f>
        <v>0</v>
      </c>
      <c r="D58" s="42">
        <f>SUM('[3]ASR4007:ASR4137'!D58)</f>
        <v>0</v>
      </c>
      <c r="E58" s="42">
        <f>SUM('[3]ASR4007:ASR4137'!E58)</f>
        <v>0</v>
      </c>
      <c r="F58" s="42">
        <f>SUM('[3]ASR4007:ASR4137'!F58)</f>
        <v>0</v>
      </c>
      <c r="G58" s="42">
        <f>SUM('[3]ASR4007:ASR4137'!G58)</f>
        <v>0</v>
      </c>
      <c r="H58" s="42">
        <f>SUM('[3]ASR4007:ASR4137'!H58)</f>
        <v>0</v>
      </c>
      <c r="I58" s="42">
        <f>SUM('[3]ASR4007:ASR4137'!I58)</f>
        <v>0</v>
      </c>
      <c r="J58" s="42">
        <f>SUM('[3]ASR4007:ASR4137'!J58)</f>
        <v>0</v>
      </c>
      <c r="K58" s="42">
        <f>SUM('[3]ASR4007:ASR4137'!K58)</f>
        <v>0</v>
      </c>
      <c r="L58" s="42">
        <f>SUM('[3]ASR4007:ASR4137'!L58)</f>
        <v>0</v>
      </c>
      <c r="M58" s="42">
        <f>SUM('[3]ASR4007:ASR4137'!M58)</f>
        <v>0</v>
      </c>
      <c r="N58" s="88">
        <f>IFERROR(AVERAGEIF($B58:M58,"&gt;0 "),0)</f>
        <v>0</v>
      </c>
      <c r="O58" s="25">
        <f t="shared" si="4"/>
        <v>0</v>
      </c>
      <c r="P58" s="46"/>
      <c r="Q58" s="47"/>
      <c r="S58" s="91"/>
    </row>
    <row r="59" spans="1:21" s="8" customFormat="1">
      <c r="A59" s="63" t="s">
        <v>44</v>
      </c>
      <c r="B59" s="42">
        <f>SUM('[3]ASR4007:ASR4137'!B59)</f>
        <v>0</v>
      </c>
      <c r="C59" s="42">
        <f>SUM('[3]ASR4007:ASR4137'!C59)</f>
        <v>0</v>
      </c>
      <c r="D59" s="42">
        <f>SUM('[3]ASR4007:ASR4137'!D59)</f>
        <v>0</v>
      </c>
      <c r="E59" s="42">
        <f>SUM('[3]ASR4007:ASR4137'!E59)</f>
        <v>0</v>
      </c>
      <c r="F59" s="42">
        <f>SUM('[3]ASR4007:ASR4137'!F59)</f>
        <v>0</v>
      </c>
      <c r="G59" s="42">
        <f>SUM('[3]ASR4007:ASR4137'!G59)</f>
        <v>0</v>
      </c>
      <c r="H59" s="42">
        <f>SUM('[3]ASR4007:ASR4137'!H59)</f>
        <v>0</v>
      </c>
      <c r="I59" s="42">
        <f>SUM('[3]ASR4007:ASR4137'!I59)</f>
        <v>0</v>
      </c>
      <c r="J59" s="42">
        <f>SUM('[3]ASR4007:ASR4137'!J59)</f>
        <v>0</v>
      </c>
      <c r="K59" s="42">
        <f>SUM('[3]ASR4007:ASR4137'!K59)</f>
        <v>0</v>
      </c>
      <c r="L59" s="42">
        <f>SUM('[3]ASR4007:ASR4137'!L59)</f>
        <v>0</v>
      </c>
      <c r="M59" s="42">
        <f>SUM('[3]ASR4007:ASR4137'!M59)</f>
        <v>0</v>
      </c>
      <c r="N59" s="88">
        <f>IFERROR(AVERAGEIF($B59:M59,"&gt;0 "),0)</f>
        <v>0</v>
      </c>
      <c r="O59" s="25">
        <f t="shared" si="4"/>
        <v>0</v>
      </c>
      <c r="P59" s="46"/>
      <c r="Q59" s="47"/>
      <c r="S59" s="91"/>
    </row>
    <row r="60" spans="1:21" s="8" customFormat="1">
      <c r="A60" s="63" t="s">
        <v>45</v>
      </c>
      <c r="B60" s="42">
        <f>SUM('[3]ASR4007:ASR4137'!B60)</f>
        <v>0</v>
      </c>
      <c r="C60" s="42">
        <f>SUM('[3]ASR4007:ASR4137'!C60)</f>
        <v>0</v>
      </c>
      <c r="D60" s="42">
        <f>SUM('[3]ASR4007:ASR4137'!D60)</f>
        <v>0</v>
      </c>
      <c r="E60" s="42">
        <f>SUM('[3]ASR4007:ASR4137'!E60)</f>
        <v>0</v>
      </c>
      <c r="F60" s="42">
        <f>SUM('[3]ASR4007:ASR4137'!F60)</f>
        <v>0</v>
      </c>
      <c r="G60" s="42">
        <f>SUM('[3]ASR4007:ASR4137'!G60)</f>
        <v>0</v>
      </c>
      <c r="H60" s="42">
        <f>SUM('[3]ASR4007:ASR4137'!H60)</f>
        <v>0</v>
      </c>
      <c r="I60" s="42">
        <f>SUM('[3]ASR4007:ASR4137'!I60)</f>
        <v>0</v>
      </c>
      <c r="J60" s="42">
        <f>SUM('[3]ASR4007:ASR4137'!J60)</f>
        <v>0</v>
      </c>
      <c r="K60" s="42">
        <f>SUM('[3]ASR4007:ASR4137'!K60)</f>
        <v>0</v>
      </c>
      <c r="L60" s="42">
        <f>SUM('[3]ASR4007:ASR4137'!L60)</f>
        <v>0</v>
      </c>
      <c r="M60" s="42">
        <f>SUM('[3]ASR4007:ASR4137'!M60)</f>
        <v>0</v>
      </c>
      <c r="N60" s="88">
        <f>IFERROR(AVERAGEIF($B60:M60,"&gt;0 "),0)</f>
        <v>0</v>
      </c>
      <c r="O60" s="25">
        <f t="shared" si="4"/>
        <v>0</v>
      </c>
      <c r="P60" s="46"/>
      <c r="Q60" s="47"/>
    </row>
    <row r="61" spans="1:21" s="8" customFormat="1">
      <c r="A61" s="8" t="s">
        <v>46</v>
      </c>
      <c r="B61" s="42">
        <f>SUM('[3]ASR4007:ASR4137'!B61)</f>
        <v>0</v>
      </c>
      <c r="C61" s="42">
        <f>SUM('[3]ASR4007:ASR4137'!C61)</f>
        <v>0</v>
      </c>
      <c r="D61" s="42">
        <f>SUM('[3]ASR4007:ASR4137'!D61)</f>
        <v>37</v>
      </c>
      <c r="E61" s="42">
        <f>SUM('[3]ASR4007:ASR4137'!E61)</f>
        <v>15</v>
      </c>
      <c r="F61" s="42">
        <f>SUM('[3]ASR4007:ASR4137'!F61)</f>
        <v>0</v>
      </c>
      <c r="G61" s="42">
        <f>SUM('[3]ASR4007:ASR4137'!G61)</f>
        <v>0</v>
      </c>
      <c r="H61" s="42">
        <f>SUM('[3]ASR4007:ASR4137'!H61)</f>
        <v>0</v>
      </c>
      <c r="I61" s="42">
        <f>SUM('[3]ASR4007:ASR4137'!I61)</f>
        <v>81</v>
      </c>
      <c r="J61" s="42">
        <f>SUM('[3]ASR4007:ASR4137'!J61)</f>
        <v>0</v>
      </c>
      <c r="K61" s="42">
        <f>SUM('[3]ASR4007:ASR4137'!K61)</f>
        <v>0</v>
      </c>
      <c r="L61" s="42">
        <f>SUM('[3]ASR4007:ASR4137'!L61)</f>
        <v>0</v>
      </c>
      <c r="M61" s="42">
        <f>SUM('[3]ASR4007:ASR4137'!M61)</f>
        <v>0</v>
      </c>
      <c r="N61" s="88">
        <f>IFERROR(AVERAGEIF($B61:M61,"&gt;0 "),0)</f>
        <v>44.333333333333336</v>
      </c>
      <c r="O61" s="25">
        <f t="shared" si="4"/>
        <v>0.14023372287145244</v>
      </c>
      <c r="P61" s="46"/>
      <c r="Q61" s="47"/>
      <c r="S61" s="91"/>
    </row>
    <row r="62" spans="1:21" s="36" customFormat="1" ht="13.5" thickBot="1">
      <c r="A62" s="49" t="s">
        <v>8</v>
      </c>
      <c r="B62" s="55">
        <f>SUM(B39:B61)</f>
        <v>276</v>
      </c>
      <c r="C62" s="56">
        <f t="shared" ref="C62:N62" si="5">SUM(C39:C61)</f>
        <v>283</v>
      </c>
      <c r="D62" s="57">
        <f t="shared" si="5"/>
        <v>302</v>
      </c>
      <c r="E62" s="56">
        <f t="shared" si="5"/>
        <v>308</v>
      </c>
      <c r="F62" s="57">
        <f t="shared" si="5"/>
        <v>322</v>
      </c>
      <c r="G62" s="56">
        <f t="shared" si="5"/>
        <v>235</v>
      </c>
      <c r="H62" s="57">
        <f t="shared" si="5"/>
        <v>281</v>
      </c>
      <c r="I62" s="58">
        <f t="shared" si="5"/>
        <v>346</v>
      </c>
      <c r="J62" s="55">
        <f t="shared" si="5"/>
        <v>208</v>
      </c>
      <c r="K62" s="58">
        <f t="shared" si="5"/>
        <v>0</v>
      </c>
      <c r="L62" s="55">
        <f t="shared" si="5"/>
        <v>0</v>
      </c>
      <c r="M62" s="119">
        <f t="shared" si="5"/>
        <v>0</v>
      </c>
      <c r="N62" s="89">
        <f t="shared" si="5"/>
        <v>316.13888888888886</v>
      </c>
      <c r="O62" s="33">
        <f>SUM(O39:O61)</f>
        <v>1.0000000000000002</v>
      </c>
      <c r="P62" s="59"/>
      <c r="Q62" s="50"/>
      <c r="S62" s="92"/>
    </row>
    <row r="63" spans="1:21" ht="13.5" thickBot="1">
      <c r="A63" s="37" t="s">
        <v>47</v>
      </c>
      <c r="B63" s="38"/>
      <c r="C63" s="39"/>
      <c r="D63" s="39"/>
      <c r="E63" s="39"/>
      <c r="F63" s="39"/>
      <c r="G63" s="39"/>
      <c r="H63" s="39"/>
      <c r="I63" s="38"/>
      <c r="J63" s="38"/>
      <c r="K63" s="38"/>
      <c r="L63" s="38"/>
      <c r="M63" s="38"/>
      <c r="N63" s="38"/>
      <c r="O63" s="38"/>
      <c r="P63" s="38"/>
      <c r="Q63" s="40"/>
      <c r="S63" s="1"/>
      <c r="T63" s="62"/>
      <c r="U63" s="62"/>
    </row>
    <row r="64" spans="1:21" s="8" customFormat="1">
      <c r="A64" s="152" t="s">
        <v>94</v>
      </c>
      <c r="B64" s="42">
        <f>SUM('[3]ASR4007:ASR4137'!B64)</f>
        <v>0</v>
      </c>
      <c r="C64" s="42">
        <f>SUM('[3]ASR4007:ASR4137'!C64)</f>
        <v>0</v>
      </c>
      <c r="D64" s="42">
        <f>SUM('[3]ASR4007:ASR4137'!D64)</f>
        <v>0</v>
      </c>
      <c r="E64" s="42">
        <f>SUM('[3]ASR4007:ASR4137'!E64)</f>
        <v>0</v>
      </c>
      <c r="F64" s="42">
        <f>SUM('[3]ASR4007:ASR4137'!F64)</f>
        <v>0</v>
      </c>
      <c r="G64" s="42">
        <f>SUM('[3]ASR4007:ASR4137'!G64)</f>
        <v>0</v>
      </c>
      <c r="H64" s="42">
        <f>SUM('[3]ASR4007:ASR4137'!H64)</f>
        <v>0</v>
      </c>
      <c r="I64" s="42">
        <f>SUM('[3]ASR4007:ASR4137'!I64)</f>
        <v>0</v>
      </c>
      <c r="J64" s="42">
        <f>SUM('[3]ASR4007:ASR4137'!J64)</f>
        <v>0</v>
      </c>
      <c r="K64" s="42">
        <f>SUM('[3]ASR4007:ASR4137'!K64)</f>
        <v>0</v>
      </c>
      <c r="L64" s="42">
        <f>SUM('[3]ASR4007:ASR4137'!L64)</f>
        <v>0</v>
      </c>
      <c r="M64" s="42">
        <f>SUM('[3]ASR4007:ASR4137'!M64)</f>
        <v>0</v>
      </c>
      <c r="N64" s="87">
        <f>IFERROR(AVERAGEIF($B64:M64,"&gt;0 "),0)</f>
        <v>0</v>
      </c>
      <c r="O64" s="25">
        <f t="shared" ref="O64:O79" si="6">IFERROR(N64/$N$81,"0")</f>
        <v>0</v>
      </c>
      <c r="P64" s="46"/>
      <c r="Q64" s="47"/>
      <c r="S64" s="91"/>
    </row>
    <row r="65" spans="1:19" s="8" customFormat="1">
      <c r="A65" s="54" t="s">
        <v>48</v>
      </c>
      <c r="B65" s="42">
        <f>SUM('[3]ASR4007:ASR4137'!B65)</f>
        <v>0</v>
      </c>
      <c r="C65" s="42">
        <f>SUM('[3]ASR4007:ASR4137'!C65)</f>
        <v>0</v>
      </c>
      <c r="D65" s="42">
        <f>SUM('[3]ASR4007:ASR4137'!D65)</f>
        <v>0</v>
      </c>
      <c r="E65" s="42">
        <f>SUM('[3]ASR4007:ASR4137'!E65)</f>
        <v>0</v>
      </c>
      <c r="F65" s="42">
        <f>SUM('[3]ASR4007:ASR4137'!F65)</f>
        <v>0</v>
      </c>
      <c r="G65" s="42">
        <f>SUM('[3]ASR4007:ASR4137'!G65)</f>
        <v>0</v>
      </c>
      <c r="H65" s="42">
        <f>SUM('[3]ASR4007:ASR4137'!H65)</f>
        <v>0</v>
      </c>
      <c r="I65" s="42">
        <f>SUM('[3]ASR4007:ASR4137'!I65)</f>
        <v>0</v>
      </c>
      <c r="J65" s="42">
        <f>SUM('[3]ASR4007:ASR4137'!J65)</f>
        <v>0</v>
      </c>
      <c r="K65" s="42">
        <f>SUM('[3]ASR4007:ASR4137'!K65)</f>
        <v>0</v>
      </c>
      <c r="L65" s="42">
        <f>SUM('[3]ASR4007:ASR4137'!L65)</f>
        <v>0</v>
      </c>
      <c r="M65" s="42">
        <f>SUM('[3]ASR4007:ASR4137'!M65)</f>
        <v>0</v>
      </c>
      <c r="N65" s="88">
        <f>IFERROR(AVERAGEIF($B65:M65,"&gt;0 "),0)</f>
        <v>0</v>
      </c>
      <c r="O65" s="25">
        <f t="shared" si="6"/>
        <v>0</v>
      </c>
      <c r="P65" s="46"/>
      <c r="Q65" s="47"/>
      <c r="S65" s="91"/>
    </row>
    <row r="66" spans="1:19" s="8" customFormat="1">
      <c r="A66" s="54" t="s">
        <v>49</v>
      </c>
      <c r="B66" s="42">
        <f>SUM('[3]ASR4007:ASR4137'!B66)</f>
        <v>0</v>
      </c>
      <c r="C66" s="42">
        <f>SUM('[3]ASR4007:ASR4137'!C66)</f>
        <v>0</v>
      </c>
      <c r="D66" s="42">
        <f>SUM('[3]ASR4007:ASR4137'!D66)</f>
        <v>0</v>
      </c>
      <c r="E66" s="42">
        <f>SUM('[3]ASR4007:ASR4137'!E66)</f>
        <v>0</v>
      </c>
      <c r="F66" s="42">
        <f>SUM('[3]ASR4007:ASR4137'!F66)</f>
        <v>0</v>
      </c>
      <c r="G66" s="42">
        <f>SUM('[3]ASR4007:ASR4137'!G66)</f>
        <v>0</v>
      </c>
      <c r="H66" s="42">
        <f>SUM('[3]ASR4007:ASR4137'!H66)</f>
        <v>0</v>
      </c>
      <c r="I66" s="42">
        <f>SUM('[3]ASR4007:ASR4137'!I66)</f>
        <v>0</v>
      </c>
      <c r="J66" s="42">
        <f>SUM('[3]ASR4007:ASR4137'!J66)</f>
        <v>0</v>
      </c>
      <c r="K66" s="42">
        <f>SUM('[3]ASR4007:ASR4137'!K66)</f>
        <v>0</v>
      </c>
      <c r="L66" s="42">
        <f>SUM('[3]ASR4007:ASR4137'!L66)</f>
        <v>0</v>
      </c>
      <c r="M66" s="42">
        <f>SUM('[3]ASR4007:ASR4137'!M66)</f>
        <v>0</v>
      </c>
      <c r="N66" s="88">
        <f>IFERROR(AVERAGEIF($B66:M66,"&gt;0 "),0)</f>
        <v>0</v>
      </c>
      <c r="O66" s="25">
        <f t="shared" si="6"/>
        <v>0</v>
      </c>
      <c r="P66" s="46"/>
      <c r="Q66" s="47"/>
      <c r="S66" s="91"/>
    </row>
    <row r="67" spans="1:19" s="8" customFormat="1">
      <c r="A67" s="54" t="s">
        <v>50</v>
      </c>
      <c r="B67" s="42">
        <f>SUM('[3]ASR4007:ASR4137'!B67)</f>
        <v>16</v>
      </c>
      <c r="C67" s="42">
        <f>SUM('[3]ASR4007:ASR4137'!C67)</f>
        <v>15</v>
      </c>
      <c r="D67" s="42">
        <f>SUM('[3]ASR4007:ASR4137'!D67)</f>
        <v>19</v>
      </c>
      <c r="E67" s="42">
        <f>SUM('[3]ASR4007:ASR4137'!E67)</f>
        <v>15</v>
      </c>
      <c r="F67" s="42">
        <f>SUM('[3]ASR4007:ASR4137'!F67)</f>
        <v>26</v>
      </c>
      <c r="G67" s="42">
        <f>SUM('[3]ASR4007:ASR4137'!G67)</f>
        <v>25</v>
      </c>
      <c r="H67" s="42">
        <f>SUM('[3]ASR4007:ASR4137'!H67)</f>
        <v>6</v>
      </c>
      <c r="I67" s="42">
        <f>SUM('[3]ASR4007:ASR4137'!I67)</f>
        <v>24</v>
      </c>
      <c r="J67" s="42">
        <f>SUM('[3]ASR4007:ASR4137'!J67)</f>
        <v>13</v>
      </c>
      <c r="K67" s="42">
        <f>SUM('[3]ASR4007:ASR4137'!K67)</f>
        <v>0</v>
      </c>
      <c r="L67" s="42">
        <f>SUM('[3]ASR4007:ASR4137'!L67)</f>
        <v>0</v>
      </c>
      <c r="M67" s="42">
        <f>SUM('[3]ASR4007:ASR4137'!M67)</f>
        <v>0</v>
      </c>
      <c r="N67" s="88">
        <f>IFERROR(AVERAGEIF($B67:M67,"&gt;0 "),0)</f>
        <v>17.666666666666668</v>
      </c>
      <c r="O67" s="25">
        <f t="shared" si="6"/>
        <v>0.18104184457728439</v>
      </c>
      <c r="P67" s="46"/>
      <c r="Q67" s="47"/>
      <c r="S67" s="91"/>
    </row>
    <row r="68" spans="1:19" s="8" customFormat="1">
      <c r="A68" s="54" t="s">
        <v>51</v>
      </c>
      <c r="B68" s="42">
        <f>SUM('[3]ASR4007:ASR4137'!B68)</f>
        <v>0</v>
      </c>
      <c r="C68" s="42">
        <f>SUM('[3]ASR4007:ASR4137'!C68)</f>
        <v>0</v>
      </c>
      <c r="D68" s="42">
        <f>SUM('[3]ASR4007:ASR4137'!D68)</f>
        <v>0</v>
      </c>
      <c r="E68" s="42">
        <f>SUM('[3]ASR4007:ASR4137'!E68)</f>
        <v>0</v>
      </c>
      <c r="F68" s="42">
        <f>SUM('[3]ASR4007:ASR4137'!F68)</f>
        <v>0</v>
      </c>
      <c r="G68" s="42">
        <f>SUM('[3]ASR4007:ASR4137'!G68)</f>
        <v>0</v>
      </c>
      <c r="H68" s="42">
        <f>SUM('[3]ASR4007:ASR4137'!H68)</f>
        <v>0</v>
      </c>
      <c r="I68" s="42">
        <f>SUM('[3]ASR4007:ASR4137'!I68)</f>
        <v>0</v>
      </c>
      <c r="J68" s="42">
        <f>SUM('[3]ASR4007:ASR4137'!J68)</f>
        <v>0</v>
      </c>
      <c r="K68" s="42">
        <f>SUM('[3]ASR4007:ASR4137'!K68)</f>
        <v>0</v>
      </c>
      <c r="L68" s="42">
        <f>SUM('[3]ASR4007:ASR4137'!L68)</f>
        <v>0</v>
      </c>
      <c r="M68" s="42">
        <f>SUM('[3]ASR4007:ASR4137'!M68)</f>
        <v>0</v>
      </c>
      <c r="N68" s="88">
        <f>IFERROR(AVERAGEIF($B68:M68,"&gt;0 "),0)</f>
        <v>0</v>
      </c>
      <c r="O68" s="25">
        <f t="shared" si="6"/>
        <v>0</v>
      </c>
      <c r="P68" s="46"/>
      <c r="Q68" s="47"/>
      <c r="S68" s="91"/>
    </row>
    <row r="69" spans="1:19" s="8" customFormat="1">
      <c r="A69" s="54" t="s">
        <v>52</v>
      </c>
      <c r="B69" s="42">
        <f>SUM('[3]ASR4007:ASR4137'!B69)</f>
        <v>0</v>
      </c>
      <c r="C69" s="42">
        <f>SUM('[3]ASR4007:ASR4137'!C69)</f>
        <v>0</v>
      </c>
      <c r="D69" s="42">
        <f>SUM('[3]ASR4007:ASR4137'!D69)</f>
        <v>0</v>
      </c>
      <c r="E69" s="42">
        <f>SUM('[3]ASR4007:ASR4137'!E69)</f>
        <v>0</v>
      </c>
      <c r="F69" s="42">
        <f>SUM('[3]ASR4007:ASR4137'!F69)</f>
        <v>0</v>
      </c>
      <c r="G69" s="42">
        <f>SUM('[3]ASR4007:ASR4137'!G69)</f>
        <v>0</v>
      </c>
      <c r="H69" s="42">
        <f>SUM('[3]ASR4007:ASR4137'!H69)</f>
        <v>0</v>
      </c>
      <c r="I69" s="42">
        <f>SUM('[3]ASR4007:ASR4137'!I69)</f>
        <v>0</v>
      </c>
      <c r="J69" s="42">
        <f>SUM('[3]ASR4007:ASR4137'!J69)</f>
        <v>0</v>
      </c>
      <c r="K69" s="42">
        <f>SUM('[3]ASR4007:ASR4137'!K69)</f>
        <v>0</v>
      </c>
      <c r="L69" s="42">
        <f>SUM('[3]ASR4007:ASR4137'!L69)</f>
        <v>0</v>
      </c>
      <c r="M69" s="42">
        <f>SUM('[3]ASR4007:ASR4137'!M69)</f>
        <v>0</v>
      </c>
      <c r="N69" s="88">
        <f>IFERROR(AVERAGEIF($B69:M69,"&gt;0 "),0)</f>
        <v>0</v>
      </c>
      <c r="O69" s="25">
        <f t="shared" si="6"/>
        <v>0</v>
      </c>
      <c r="P69" s="46"/>
      <c r="Q69" s="47"/>
      <c r="S69" s="91"/>
    </row>
    <row r="70" spans="1:19" s="8" customFormat="1">
      <c r="A70" s="54" t="s">
        <v>53</v>
      </c>
      <c r="B70" s="42">
        <f>SUM('[3]ASR4007:ASR4137'!B70)</f>
        <v>44</v>
      </c>
      <c r="C70" s="42">
        <f>SUM('[3]ASR4007:ASR4137'!C70)</f>
        <v>38</v>
      </c>
      <c r="D70" s="42">
        <f>SUM('[3]ASR4007:ASR4137'!D70)</f>
        <v>42</v>
      </c>
      <c r="E70" s="42">
        <f>SUM('[3]ASR4007:ASR4137'!E70)</f>
        <v>41</v>
      </c>
      <c r="F70" s="42">
        <f>SUM('[3]ASR4007:ASR4137'!F70)</f>
        <v>24</v>
      </c>
      <c r="G70" s="42">
        <f>SUM('[3]ASR4007:ASR4137'!G70)</f>
        <v>30</v>
      </c>
      <c r="H70" s="42">
        <f>SUM('[3]ASR4007:ASR4137'!H70)</f>
        <v>31</v>
      </c>
      <c r="I70" s="42">
        <f>SUM('[3]ASR4007:ASR4137'!I70)</f>
        <v>16</v>
      </c>
      <c r="J70" s="42">
        <f>SUM('[3]ASR4007:ASR4137'!J70)</f>
        <v>5</v>
      </c>
      <c r="K70" s="42">
        <f>SUM('[3]ASR4007:ASR4137'!K70)</f>
        <v>0</v>
      </c>
      <c r="L70" s="42">
        <f>SUM('[3]ASR4007:ASR4137'!L70)</f>
        <v>0</v>
      </c>
      <c r="M70" s="42">
        <f>SUM('[3]ASR4007:ASR4137'!M70)</f>
        <v>0</v>
      </c>
      <c r="N70" s="88">
        <f>IFERROR(AVERAGEIF($B70:M70,"&gt;0 "),0)</f>
        <v>30.111111111111111</v>
      </c>
      <c r="O70" s="25">
        <f t="shared" si="6"/>
        <v>0.30856817534870484</v>
      </c>
      <c r="P70" s="46"/>
      <c r="Q70" s="47"/>
      <c r="S70" s="91"/>
    </row>
    <row r="71" spans="1:19" s="8" customFormat="1">
      <c r="A71" s="54" t="s">
        <v>54</v>
      </c>
      <c r="B71" s="42">
        <f>SUM('[3]ASR4007:ASR4137'!B71)</f>
        <v>0</v>
      </c>
      <c r="C71" s="42">
        <f>SUM('[3]ASR4007:ASR4137'!C71)</f>
        <v>0</v>
      </c>
      <c r="D71" s="42">
        <f>SUM('[3]ASR4007:ASR4137'!D71)</f>
        <v>0</v>
      </c>
      <c r="E71" s="42">
        <f>SUM('[3]ASR4007:ASR4137'!E71)</f>
        <v>0</v>
      </c>
      <c r="F71" s="42">
        <f>SUM('[3]ASR4007:ASR4137'!F71)</f>
        <v>0</v>
      </c>
      <c r="G71" s="42">
        <f>SUM('[3]ASR4007:ASR4137'!G71)</f>
        <v>1</v>
      </c>
      <c r="H71" s="42">
        <f>SUM('[3]ASR4007:ASR4137'!H71)</f>
        <v>0</v>
      </c>
      <c r="I71" s="42">
        <f>SUM('[3]ASR4007:ASR4137'!I71)</f>
        <v>3</v>
      </c>
      <c r="J71" s="42">
        <f>SUM('[3]ASR4007:ASR4137'!J71)</f>
        <v>16</v>
      </c>
      <c r="K71" s="42">
        <f>SUM('[3]ASR4007:ASR4137'!K71)</f>
        <v>0</v>
      </c>
      <c r="L71" s="42">
        <f>SUM('[3]ASR4007:ASR4137'!L71)</f>
        <v>0</v>
      </c>
      <c r="M71" s="42">
        <f>SUM('[3]ASR4007:ASR4137'!M71)</f>
        <v>0</v>
      </c>
      <c r="N71" s="88">
        <f>IFERROR(AVERAGEIF($B71:M71,"&gt;0 "),0)</f>
        <v>6.666666666666667</v>
      </c>
      <c r="O71" s="25">
        <f t="shared" si="6"/>
        <v>6.8317677198975246E-2</v>
      </c>
      <c r="P71" s="46"/>
      <c r="Q71" s="47"/>
      <c r="S71" s="91"/>
    </row>
    <row r="72" spans="1:19" s="8" customFormat="1">
      <c r="A72" s="54" t="s">
        <v>30</v>
      </c>
      <c r="B72" s="42">
        <f>SUM('[3]ASR4007:ASR4137'!B72)</f>
        <v>0</v>
      </c>
      <c r="C72" s="42">
        <f>SUM('[3]ASR4007:ASR4137'!C72)</f>
        <v>0</v>
      </c>
      <c r="D72" s="42">
        <f>SUM('[3]ASR4007:ASR4137'!D72)</f>
        <v>0</v>
      </c>
      <c r="E72" s="42">
        <f>SUM('[3]ASR4007:ASR4137'!E72)</f>
        <v>0</v>
      </c>
      <c r="F72" s="42">
        <f>SUM('[3]ASR4007:ASR4137'!F72)</f>
        <v>0</v>
      </c>
      <c r="G72" s="42">
        <f>SUM('[3]ASR4007:ASR4137'!G72)</f>
        <v>0</v>
      </c>
      <c r="H72" s="42">
        <f>SUM('[3]ASR4007:ASR4137'!H72)</f>
        <v>0</v>
      </c>
      <c r="I72" s="42">
        <f>SUM('[3]ASR4007:ASR4137'!I72)</f>
        <v>0</v>
      </c>
      <c r="J72" s="42">
        <f>SUM('[3]ASR4007:ASR4137'!J72)</f>
        <v>0</v>
      </c>
      <c r="K72" s="42">
        <f>SUM('[3]ASR4007:ASR4137'!K72)</f>
        <v>0</v>
      </c>
      <c r="L72" s="42">
        <f>SUM('[3]ASR4007:ASR4137'!L72)</f>
        <v>0</v>
      </c>
      <c r="M72" s="42">
        <f>SUM('[3]ASR4007:ASR4137'!M72)</f>
        <v>0</v>
      </c>
      <c r="N72" s="88">
        <f>IFERROR(AVERAGEIF($B72:M72,"&gt;0 "),0)</f>
        <v>0</v>
      </c>
      <c r="O72" s="25">
        <f t="shared" si="6"/>
        <v>0</v>
      </c>
      <c r="P72" s="46"/>
      <c r="Q72" s="47"/>
      <c r="S72" s="91"/>
    </row>
    <row r="73" spans="1:19" s="8" customFormat="1">
      <c r="A73" s="54" t="s">
        <v>55</v>
      </c>
      <c r="B73" s="42">
        <f>SUM('[3]ASR4007:ASR4137'!B73)</f>
        <v>2</v>
      </c>
      <c r="C73" s="42">
        <f>SUM('[3]ASR4007:ASR4137'!C73)</f>
        <v>1</v>
      </c>
      <c r="D73" s="42">
        <f>SUM('[3]ASR4007:ASR4137'!D73)</f>
        <v>3</v>
      </c>
      <c r="E73" s="42">
        <f>SUM('[3]ASR4007:ASR4137'!E73)</f>
        <v>2</v>
      </c>
      <c r="F73" s="42">
        <f>SUM('[3]ASR4007:ASR4137'!F73)</f>
        <v>1</v>
      </c>
      <c r="G73" s="42">
        <f>SUM('[3]ASR4007:ASR4137'!G73)</f>
        <v>3</v>
      </c>
      <c r="H73" s="42">
        <f>SUM('[3]ASR4007:ASR4137'!H73)</f>
        <v>6</v>
      </c>
      <c r="I73" s="42">
        <f>SUM('[3]ASR4007:ASR4137'!I73)</f>
        <v>11</v>
      </c>
      <c r="J73" s="42">
        <f>SUM('[3]ASR4007:ASR4137'!J73)</f>
        <v>4</v>
      </c>
      <c r="K73" s="42">
        <f>SUM('[3]ASR4007:ASR4137'!K73)</f>
        <v>0</v>
      </c>
      <c r="L73" s="42">
        <f>SUM('[3]ASR4007:ASR4137'!L73)</f>
        <v>0</v>
      </c>
      <c r="M73" s="42">
        <f>SUM('[3]ASR4007:ASR4137'!M73)</f>
        <v>0</v>
      </c>
      <c r="N73" s="88">
        <f>IFERROR(AVERAGEIF($B73:M73,"&gt;0 "),0)</f>
        <v>3.6666666666666665</v>
      </c>
      <c r="O73" s="25">
        <f t="shared" si="6"/>
        <v>3.7574722459436383E-2</v>
      </c>
      <c r="P73" s="46"/>
      <c r="Q73" s="47"/>
      <c r="S73" s="91"/>
    </row>
    <row r="74" spans="1:19" s="8" customFormat="1">
      <c r="A74" s="54" t="s">
        <v>56</v>
      </c>
      <c r="B74" s="42">
        <f>SUM('[3]ASR4007:ASR4137'!B74)</f>
        <v>0</v>
      </c>
      <c r="C74" s="42">
        <f>SUM('[3]ASR4007:ASR4137'!C74)</f>
        <v>0</v>
      </c>
      <c r="D74" s="42">
        <f>SUM('[3]ASR4007:ASR4137'!D74)</f>
        <v>0</v>
      </c>
      <c r="E74" s="42">
        <f>SUM('[3]ASR4007:ASR4137'!E74)</f>
        <v>0</v>
      </c>
      <c r="F74" s="42">
        <f>SUM('[3]ASR4007:ASR4137'!F74)</f>
        <v>0</v>
      </c>
      <c r="G74" s="42">
        <f>SUM('[3]ASR4007:ASR4137'!G74)</f>
        <v>0</v>
      </c>
      <c r="H74" s="42">
        <f>SUM('[3]ASR4007:ASR4137'!H74)</f>
        <v>0</v>
      </c>
      <c r="I74" s="42">
        <f>SUM('[3]ASR4007:ASR4137'!I74)</f>
        <v>0</v>
      </c>
      <c r="J74" s="42">
        <f>SUM('[3]ASR4007:ASR4137'!J74)</f>
        <v>0</v>
      </c>
      <c r="K74" s="42">
        <f>SUM('[3]ASR4007:ASR4137'!K74)</f>
        <v>0</v>
      </c>
      <c r="L74" s="42">
        <f>SUM('[3]ASR4007:ASR4137'!L74)</f>
        <v>0</v>
      </c>
      <c r="M74" s="42">
        <f>SUM('[3]ASR4007:ASR4137'!M74)</f>
        <v>0</v>
      </c>
      <c r="N74" s="88">
        <f>IFERROR(AVERAGEIF($B74:M74,"&gt;0 "),0)</f>
        <v>0</v>
      </c>
      <c r="O74" s="25">
        <f t="shared" si="6"/>
        <v>0</v>
      </c>
      <c r="P74" s="46"/>
      <c r="Q74" s="47"/>
      <c r="S74" s="91"/>
    </row>
    <row r="75" spans="1:19" s="8" customFormat="1">
      <c r="A75" s="54" t="s">
        <v>57</v>
      </c>
      <c r="B75" s="42">
        <f>SUM('[3]ASR4007:ASR4137'!B75)</f>
        <v>10</v>
      </c>
      <c r="C75" s="42">
        <f>SUM('[3]ASR4007:ASR4137'!C75)</f>
        <v>15</v>
      </c>
      <c r="D75" s="42">
        <f>SUM('[3]ASR4007:ASR4137'!D75)</f>
        <v>15</v>
      </c>
      <c r="E75" s="42">
        <f>SUM('[3]ASR4007:ASR4137'!E75)</f>
        <v>27</v>
      </c>
      <c r="F75" s="42">
        <f>SUM('[3]ASR4007:ASR4137'!F75)</f>
        <v>15</v>
      </c>
      <c r="G75" s="42">
        <f>SUM('[3]ASR4007:ASR4137'!G75)</f>
        <v>18</v>
      </c>
      <c r="H75" s="42">
        <f>SUM('[3]ASR4007:ASR4137'!H75)</f>
        <v>19</v>
      </c>
      <c r="I75" s="42">
        <f>SUM('[3]ASR4007:ASR4137'!I75)</f>
        <v>4</v>
      </c>
      <c r="J75" s="42">
        <f>SUM('[3]ASR4007:ASR4137'!J75)</f>
        <v>20</v>
      </c>
      <c r="K75" s="42">
        <f>SUM('[3]ASR4007:ASR4137'!K75)</f>
        <v>0</v>
      </c>
      <c r="L75" s="42">
        <f>SUM('[3]ASR4007:ASR4137'!L75)</f>
        <v>0</v>
      </c>
      <c r="M75" s="42">
        <f>SUM('[3]ASR4007:ASR4137'!M75)</f>
        <v>0</v>
      </c>
      <c r="N75" s="88">
        <f>IFERROR(AVERAGEIF($B75:M75,"&gt;0 "),0)</f>
        <v>15.888888888888889</v>
      </c>
      <c r="O75" s="25">
        <f t="shared" si="6"/>
        <v>0.16282379732422433</v>
      </c>
      <c r="P75" s="46"/>
      <c r="Q75" s="47"/>
      <c r="S75" s="91"/>
    </row>
    <row r="76" spans="1:19" s="8" customFormat="1">
      <c r="A76" s="54" t="s">
        <v>58</v>
      </c>
      <c r="B76" s="42">
        <f>SUM('[3]ASR4007:ASR4137'!B76)</f>
        <v>1</v>
      </c>
      <c r="C76" s="42">
        <f>SUM('[3]ASR4007:ASR4137'!C76)</f>
        <v>0</v>
      </c>
      <c r="D76" s="42">
        <f>SUM('[3]ASR4007:ASR4137'!D76)</f>
        <v>0</v>
      </c>
      <c r="E76" s="42">
        <f>SUM('[3]ASR4007:ASR4137'!E76)</f>
        <v>0</v>
      </c>
      <c r="F76" s="42">
        <f>SUM('[3]ASR4007:ASR4137'!F76)</f>
        <v>0</v>
      </c>
      <c r="G76" s="42">
        <f>SUM('[3]ASR4007:ASR4137'!G76)</f>
        <v>1</v>
      </c>
      <c r="H76" s="42">
        <f>SUM('[3]ASR4007:ASR4137'!H76)</f>
        <v>3</v>
      </c>
      <c r="I76" s="42">
        <f>SUM('[3]ASR4007:ASR4137'!I76)</f>
        <v>0</v>
      </c>
      <c r="J76" s="42">
        <f>SUM('[3]ASR4007:ASR4137'!J76)</f>
        <v>4</v>
      </c>
      <c r="K76" s="42">
        <f>SUM('[3]ASR4007:ASR4137'!K76)</f>
        <v>0</v>
      </c>
      <c r="L76" s="42">
        <f>SUM('[3]ASR4007:ASR4137'!L76)</f>
        <v>0</v>
      </c>
      <c r="M76" s="42">
        <f>SUM('[3]ASR4007:ASR4137'!M76)</f>
        <v>0</v>
      </c>
      <c r="N76" s="88">
        <f>IFERROR(AVERAGEIF($B76:M76,"&gt;0 "),0)</f>
        <v>2.25</v>
      </c>
      <c r="O76" s="25">
        <f t="shared" si="6"/>
        <v>2.3057216054654144E-2</v>
      </c>
      <c r="P76" s="46"/>
      <c r="Q76" s="47"/>
      <c r="S76" s="91"/>
    </row>
    <row r="77" spans="1:19" s="8" customFormat="1">
      <c r="A77" s="54" t="s">
        <v>59</v>
      </c>
      <c r="B77" s="42">
        <f>SUM('[3]ASR4007:ASR4137'!B77)</f>
        <v>0</v>
      </c>
      <c r="C77" s="42">
        <f>SUM('[3]ASR4007:ASR4137'!C77)</f>
        <v>0</v>
      </c>
      <c r="D77" s="42">
        <f>SUM('[3]ASR4007:ASR4137'!D77)</f>
        <v>0</v>
      </c>
      <c r="E77" s="42">
        <f>SUM('[3]ASR4007:ASR4137'!E77)</f>
        <v>0</v>
      </c>
      <c r="F77" s="42">
        <f>SUM('[3]ASR4007:ASR4137'!F77)</f>
        <v>0</v>
      </c>
      <c r="G77" s="42">
        <f>SUM('[3]ASR4007:ASR4137'!G77)</f>
        <v>0</v>
      </c>
      <c r="H77" s="42">
        <f>SUM('[3]ASR4007:ASR4137'!H77)</f>
        <v>0</v>
      </c>
      <c r="I77" s="42">
        <f>SUM('[3]ASR4007:ASR4137'!I77)</f>
        <v>0</v>
      </c>
      <c r="J77" s="42">
        <f>SUM('[3]ASR4007:ASR4137'!J77)</f>
        <v>0</v>
      </c>
      <c r="K77" s="42">
        <f>SUM('[3]ASR4007:ASR4137'!K77)</f>
        <v>0</v>
      </c>
      <c r="L77" s="42">
        <f>SUM('[3]ASR4007:ASR4137'!L77)</f>
        <v>0</v>
      </c>
      <c r="M77" s="42">
        <f>SUM('[3]ASR4007:ASR4137'!M77)</f>
        <v>0</v>
      </c>
      <c r="N77" s="88">
        <f>IFERROR(AVERAGEIF($B77:M77,"&gt;0 "),0)</f>
        <v>0</v>
      </c>
      <c r="O77" s="25">
        <f t="shared" si="6"/>
        <v>0</v>
      </c>
      <c r="P77" s="46"/>
      <c r="Q77" s="47"/>
    </row>
    <row r="78" spans="1:19" s="8" customFormat="1">
      <c r="A78" s="54" t="s">
        <v>60</v>
      </c>
      <c r="B78" s="42">
        <f>SUM('[3]ASR4007:ASR4137'!B78)</f>
        <v>0</v>
      </c>
      <c r="C78" s="42">
        <f>SUM('[3]ASR4007:ASR4137'!C78)</f>
        <v>1</v>
      </c>
      <c r="D78" s="42">
        <f>SUM('[3]ASR4007:ASR4137'!D78)</f>
        <v>1</v>
      </c>
      <c r="E78" s="42">
        <f>SUM('[3]ASR4007:ASR4137'!E78)</f>
        <v>0</v>
      </c>
      <c r="F78" s="42">
        <f>SUM('[3]ASR4007:ASR4137'!F78)</f>
        <v>0</v>
      </c>
      <c r="G78" s="42">
        <f>SUM('[3]ASR4007:ASR4137'!G78)</f>
        <v>0</v>
      </c>
      <c r="H78" s="42">
        <f>SUM('[3]ASR4007:ASR4137'!H78)</f>
        <v>0</v>
      </c>
      <c r="I78" s="42">
        <f>SUM('[3]ASR4007:ASR4137'!I78)</f>
        <v>7</v>
      </c>
      <c r="J78" s="42">
        <f>SUM('[3]ASR4007:ASR4137'!J78)</f>
        <v>1</v>
      </c>
      <c r="K78" s="42">
        <f>SUM('[3]ASR4007:ASR4137'!K78)</f>
        <v>0</v>
      </c>
      <c r="L78" s="42">
        <f>SUM('[3]ASR4007:ASR4137'!L78)</f>
        <v>0</v>
      </c>
      <c r="M78" s="42">
        <f>SUM('[3]ASR4007:ASR4137'!M78)</f>
        <v>0</v>
      </c>
      <c r="N78" s="88">
        <f>IFERROR(AVERAGEIF($B78:M78,"&gt;0 "),0)</f>
        <v>2.5</v>
      </c>
      <c r="O78" s="25">
        <f t="shared" si="6"/>
        <v>2.5619128949615714E-2</v>
      </c>
      <c r="P78" s="46"/>
      <c r="Q78" s="47"/>
    </row>
    <row r="79" spans="1:19" s="8" customFormat="1">
      <c r="A79" s="54" t="s">
        <v>61</v>
      </c>
      <c r="B79" s="42">
        <f>SUM('[3]ASR4007:ASR4137'!B79)</f>
        <v>0</v>
      </c>
      <c r="C79" s="42">
        <f>SUM('[3]ASR4007:ASR4137'!C79)</f>
        <v>0</v>
      </c>
      <c r="D79" s="42">
        <f>SUM('[3]ASR4007:ASR4137'!D79)</f>
        <v>0</v>
      </c>
      <c r="E79" s="42">
        <f>SUM('[3]ASR4007:ASR4137'!E79)</f>
        <v>0</v>
      </c>
      <c r="F79" s="42">
        <f>SUM('[3]ASR4007:ASR4137'!F79)</f>
        <v>0</v>
      </c>
      <c r="G79" s="42">
        <f>SUM('[3]ASR4007:ASR4137'!G79)</f>
        <v>0</v>
      </c>
      <c r="H79" s="42">
        <f>SUM('[3]ASR4007:ASR4137'!H79)</f>
        <v>0</v>
      </c>
      <c r="I79" s="42">
        <f>SUM('[3]ASR4007:ASR4137'!I79)</f>
        <v>0</v>
      </c>
      <c r="J79" s="42">
        <f>SUM('[3]ASR4007:ASR4137'!J79)</f>
        <v>17</v>
      </c>
      <c r="K79" s="42">
        <f>SUM('[3]ASR4007:ASR4137'!K79)</f>
        <v>0</v>
      </c>
      <c r="L79" s="42">
        <f>SUM('[3]ASR4007:ASR4137'!L79)</f>
        <v>0</v>
      </c>
      <c r="M79" s="42">
        <f>SUM('[3]ASR4007:ASR4137'!M79)</f>
        <v>0</v>
      </c>
      <c r="N79" s="88">
        <f>IFERROR(AVERAGEIF($B79:M79,"&gt;0 "),0)</f>
        <v>17</v>
      </c>
      <c r="O79" s="25">
        <f t="shared" si="6"/>
        <v>0.17421007685738685</v>
      </c>
      <c r="P79" s="46"/>
      <c r="Q79" s="47"/>
    </row>
    <row r="80" spans="1:19" s="8" customFormat="1">
      <c r="A80" s="54" t="s">
        <v>62</v>
      </c>
      <c r="B80" s="42">
        <f>SUM('[3]ASR4007:ASR4137'!B80)</f>
        <v>2</v>
      </c>
      <c r="C80" s="42">
        <f>SUM('[3]ASR4007:ASR4137'!C80)</f>
        <v>2</v>
      </c>
      <c r="D80" s="42">
        <f>SUM('[3]ASR4007:ASR4137'!D80)</f>
        <v>1</v>
      </c>
      <c r="E80" s="42">
        <f>SUM('[3]ASR4007:ASR4137'!E80)</f>
        <v>2</v>
      </c>
      <c r="F80" s="42">
        <f>SUM('[3]ASR4007:ASR4137'!F80)</f>
        <v>1</v>
      </c>
      <c r="G80" s="42">
        <f>SUM('[3]ASR4007:ASR4137'!G80)</f>
        <v>3</v>
      </c>
      <c r="H80" s="42">
        <f>SUM('[3]ASR4007:ASR4137'!H80)</f>
        <v>0</v>
      </c>
      <c r="I80" s="42">
        <f>SUM('[3]ASR4007:ASR4137'!I80)</f>
        <v>0</v>
      </c>
      <c r="J80" s="42">
        <f>SUM('[3]ASR4007:ASR4137'!J80)</f>
        <v>0</v>
      </c>
      <c r="K80" s="42">
        <f>SUM('[3]ASR4007:ASR4137'!K80)</f>
        <v>0</v>
      </c>
      <c r="L80" s="42">
        <f>SUM('[3]ASR4007:ASR4137'!L80)</f>
        <v>0</v>
      </c>
      <c r="M80" s="42">
        <f>SUM('[3]ASR4007:ASR4137'!M80)</f>
        <v>0</v>
      </c>
      <c r="N80" s="88">
        <f>IFERROR(AVERAGEIF($B80:M80,"&gt;0 "),0)</f>
        <v>1.8333333333333333</v>
      </c>
      <c r="O80" s="25">
        <f>IFERROR(N80/$N$81,"0")</f>
        <v>1.8787361229718191E-2</v>
      </c>
      <c r="P80" s="46"/>
      <c r="Q80" s="47"/>
    </row>
    <row r="81" spans="1:19" s="36" customFormat="1" ht="13.5" thickBot="1">
      <c r="A81" s="49" t="s">
        <v>8</v>
      </c>
      <c r="B81" s="29">
        <f t="shared" ref="B81:N81" si="7">SUM(B64:B80)</f>
        <v>75</v>
      </c>
      <c r="C81" s="30">
        <f t="shared" si="7"/>
        <v>72</v>
      </c>
      <c r="D81" s="31">
        <f t="shared" si="7"/>
        <v>81</v>
      </c>
      <c r="E81" s="30">
        <f t="shared" si="7"/>
        <v>87</v>
      </c>
      <c r="F81" s="31">
        <f t="shared" si="7"/>
        <v>67</v>
      </c>
      <c r="G81" s="30">
        <f t="shared" si="7"/>
        <v>81</v>
      </c>
      <c r="H81" s="31">
        <f t="shared" si="7"/>
        <v>65</v>
      </c>
      <c r="I81" s="32">
        <f t="shared" si="7"/>
        <v>65</v>
      </c>
      <c r="J81" s="29">
        <f t="shared" si="7"/>
        <v>80</v>
      </c>
      <c r="K81" s="32">
        <f t="shared" si="7"/>
        <v>0</v>
      </c>
      <c r="L81" s="29">
        <f t="shared" si="7"/>
        <v>0</v>
      </c>
      <c r="M81" s="113">
        <f t="shared" si="7"/>
        <v>0</v>
      </c>
      <c r="N81" s="64">
        <f t="shared" si="7"/>
        <v>97.583333333333329</v>
      </c>
      <c r="O81" s="33">
        <f>SUM(O64:O80)</f>
        <v>1.0000000000000002</v>
      </c>
      <c r="P81" s="34"/>
      <c r="Q81" s="65"/>
    </row>
    <row r="82" spans="1:19" s="8" customFormat="1" ht="13.5" thickBot="1">
      <c r="A82" s="93" t="s">
        <v>63</v>
      </c>
      <c r="B82" s="67"/>
      <c r="C82" s="68"/>
      <c r="D82" s="68"/>
      <c r="E82" s="68"/>
      <c r="F82" s="68"/>
      <c r="G82" s="68"/>
      <c r="H82" s="68"/>
      <c r="I82" s="69"/>
      <c r="J82" s="110"/>
      <c r="K82" s="69"/>
      <c r="L82" s="69"/>
      <c r="M82" s="69"/>
      <c r="N82" s="101" t="s">
        <v>71</v>
      </c>
      <c r="O82" s="102"/>
      <c r="P82" s="224"/>
      <c r="Q82" s="225"/>
    </row>
    <row r="83" spans="1:19" s="72" customFormat="1">
      <c r="A83" s="103" t="s">
        <v>64</v>
      </c>
      <c r="B83" s="21">
        <f>SUM('[3]ASR4007:ASR4137'!B83)</f>
        <v>0</v>
      </c>
      <c r="C83" s="21">
        <f>SUM('[3]ASR4007:ASR4137'!C83)</f>
        <v>0</v>
      </c>
      <c r="D83" s="21">
        <f>SUM('[3]ASR4007:ASR4137'!D83)</f>
        <v>0</v>
      </c>
      <c r="E83" s="21">
        <f>SUM('[3]ASR4007:ASR4137'!E83)</f>
        <v>0</v>
      </c>
      <c r="F83" s="21">
        <f>SUM('[3]ASR4007:ASR4137'!F83)</f>
        <v>0</v>
      </c>
      <c r="G83" s="21">
        <f>SUM('[3]ASR4007:ASR4137'!G83)</f>
        <v>0</v>
      </c>
      <c r="H83" s="21">
        <f>SUM('[3]ASR4007:ASR4137'!H83)</f>
        <v>0</v>
      </c>
      <c r="I83" s="21">
        <f>SUM('[3]ASR4007:ASR4137'!I83)</f>
        <v>0</v>
      </c>
      <c r="J83" s="21">
        <f>SUM('[3]ASR4007:ASR4137'!J83)</f>
        <v>0</v>
      </c>
      <c r="K83" s="21">
        <f>SUM('[3]ASR4007:ASR4137'!K83)</f>
        <v>0</v>
      </c>
      <c r="L83" s="21">
        <f>SUM('[3]ASR4007:ASR4137'!L83)</f>
        <v>0</v>
      </c>
      <c r="M83" s="21">
        <f>SUM('[3]ASR4007:ASR4137'!M83)</f>
        <v>0</v>
      </c>
      <c r="N83" s="226">
        <f>IFERROR(AVERAGEIF($B83:M83,"&gt;0 "),0)</f>
        <v>0</v>
      </c>
      <c r="O83" s="227"/>
      <c r="P83" s="248"/>
      <c r="Q83" s="249"/>
    </row>
    <row r="84" spans="1:19" s="8" customFormat="1">
      <c r="A84" s="104" t="s">
        <v>65</v>
      </c>
      <c r="B84" s="74">
        <f>AVERAGE('[3]ASR4007:ASR4137'!B84)</f>
        <v>16.884615384615383</v>
      </c>
      <c r="C84" s="74">
        <f>AVERAGE('[3]ASR4007:ASR4137'!C84)</f>
        <v>17.384615384615383</v>
      </c>
      <c r="D84" s="74">
        <f>AVERAGE('[3]ASR4007:ASR4137'!D84)</f>
        <v>18.307692307692307</v>
      </c>
      <c r="E84" s="74">
        <f>AVERAGE('[3]ASR4007:ASR4137'!E84)</f>
        <v>16.76923076923077</v>
      </c>
      <c r="F84" s="74">
        <f>AVERAGE('[3]ASR4007:ASR4137'!F84)</f>
        <v>17.96153846153846</v>
      </c>
      <c r="G84" s="74">
        <f>AVERAGE('[3]ASR4007:ASR4137'!G84)</f>
        <v>17.384615384615383</v>
      </c>
      <c r="H84" s="74">
        <f>AVERAGE('[3]ASR4007:ASR4137'!H84)</f>
        <v>17.653846153846153</v>
      </c>
      <c r="I84" s="74">
        <f>AVERAGE('[3]ASR4007:ASR4137'!I84)</f>
        <v>17.846153846153847</v>
      </c>
      <c r="J84" s="74">
        <f>AVERAGE('[3]ASR4007:ASR4137'!J84)</f>
        <v>16.96153846153846</v>
      </c>
      <c r="K84" s="74" t="e">
        <f>AVERAGE('[3]ASR4007:ASR4137'!K84)</f>
        <v>#DIV/0!</v>
      </c>
      <c r="L84" s="74" t="e">
        <f>AVERAGE('[3]ASR4007:ASR4137'!L84)</f>
        <v>#DIV/0!</v>
      </c>
      <c r="M84" s="74" t="e">
        <f>AVERAGE('[3]ASR4007:ASR4137'!M84)</f>
        <v>#DIV/0!</v>
      </c>
      <c r="N84" s="215">
        <f>IFERROR(AVERAGEIF($B84:M84,"&gt;0 "),0)</f>
        <v>17.46153846153846</v>
      </c>
      <c r="O84" s="216"/>
      <c r="P84" s="246"/>
      <c r="Q84" s="247"/>
    </row>
    <row r="85" spans="1:19" s="8" customFormat="1">
      <c r="A85" s="105" t="s">
        <v>66</v>
      </c>
      <c r="B85" s="76">
        <f>AVERAGE('[3]ASR4007:ASR4137'!B85)</f>
        <v>144.16923076923075</v>
      </c>
      <c r="C85" s="76">
        <f>AVERAGE('[3]ASR4007:ASR4137'!C85)</f>
        <v>103.41923076923075</v>
      </c>
      <c r="D85" s="76">
        <f>AVERAGE('[3]ASR4007:ASR4137'!D85)</f>
        <v>185.33461538461538</v>
      </c>
      <c r="E85" s="76">
        <f>AVERAGE('[3]ASR4007:ASR4137'!E85)</f>
        <v>121.7576923076923</v>
      </c>
      <c r="F85" s="76">
        <f>AVERAGE('[3]ASR4007:ASR4137'!F85)</f>
        <v>227.30769230769235</v>
      </c>
      <c r="G85" s="76">
        <f>AVERAGE('[3]ASR4007:ASR4137'!G85)</f>
        <v>130.00384615384615</v>
      </c>
      <c r="H85" s="76">
        <f>AVERAGE('[3]ASR4007:ASR4137'!H85)</f>
        <v>159.0846153846154</v>
      </c>
      <c r="I85" s="76">
        <f>AVERAGE('[3]ASR4007:ASR4137'!I85)</f>
        <v>171.87692307692308</v>
      </c>
      <c r="J85" s="76">
        <f>AVERAGE('[3]ASR4007:ASR4137'!J85)</f>
        <v>135.75769230769231</v>
      </c>
      <c r="K85" s="76" t="e">
        <f>AVERAGE('[3]ASR4007:ASR4137'!K85)</f>
        <v>#DIV/0!</v>
      </c>
      <c r="L85" s="76" t="e">
        <f>AVERAGE('[3]ASR4007:ASR4137'!L85)</f>
        <v>#DIV/0!</v>
      </c>
      <c r="M85" s="76" t="e">
        <f>AVERAGE('[3]ASR4007:ASR4137'!M85)</f>
        <v>#DIV/0!</v>
      </c>
      <c r="N85" s="203">
        <f>IFERROR(AVERAGEIF($B85:M85,"&gt;0 "),0)</f>
        <v>153.19017094017096</v>
      </c>
      <c r="O85" s="204"/>
      <c r="P85" s="242"/>
      <c r="Q85" s="243"/>
      <c r="S85" s="91"/>
    </row>
    <row r="86" spans="1:19" s="8" customFormat="1" ht="24">
      <c r="A86" s="106" t="s">
        <v>67</v>
      </c>
      <c r="B86" s="77">
        <f>IFERROR(B23/B24,"0%")</f>
        <v>0.33269961977186313</v>
      </c>
      <c r="C86" s="83">
        <f t="shared" ref="C86:M86" si="8">IFERROR(C23/C24,"0%")</f>
        <v>0.32509505703422054</v>
      </c>
      <c r="D86" s="84">
        <f t="shared" si="8"/>
        <v>0.32570422535211269</v>
      </c>
      <c r="E86" s="83">
        <f t="shared" si="8"/>
        <v>0.34710743801652894</v>
      </c>
      <c r="F86" s="84">
        <f t="shared" si="8"/>
        <v>0.33161512027491408</v>
      </c>
      <c r="G86" s="83">
        <f t="shared" si="8"/>
        <v>0.37917485265225931</v>
      </c>
      <c r="H86" s="84">
        <f t="shared" si="8"/>
        <v>0.32156862745098042</v>
      </c>
      <c r="I86" s="84">
        <f t="shared" si="8"/>
        <v>0.30808080808080807</v>
      </c>
      <c r="J86" s="77">
        <f t="shared" si="8"/>
        <v>0.27455919395465994</v>
      </c>
      <c r="K86" s="85" t="str">
        <f t="shared" si="8"/>
        <v>0%</v>
      </c>
      <c r="L86" s="77" t="str">
        <f t="shared" si="8"/>
        <v>0%</v>
      </c>
      <c r="M86" s="115" t="str">
        <f t="shared" si="8"/>
        <v>0%</v>
      </c>
      <c r="N86" s="207">
        <f>IFERROR(AVERAGEIF($B86:M86,"&gt;0 "),0)</f>
        <v>0.32728943806537186</v>
      </c>
      <c r="O86" s="208"/>
      <c r="P86" s="244"/>
      <c r="Q86" s="210"/>
      <c r="R86" s="1"/>
    </row>
    <row r="87" spans="1:19" s="8" customFormat="1" ht="13.5" thickBot="1">
      <c r="A87" s="107" t="s">
        <v>68</v>
      </c>
      <c r="B87" s="79">
        <f>IFERROR(B23/(B22+B23),"0%")</f>
        <v>0.7</v>
      </c>
      <c r="C87" s="80">
        <f t="shared" ref="C87:M87" si="9">IFERROR(C23/(C22+C23),"0%")</f>
        <v>0.70370370370370372</v>
      </c>
      <c r="D87" s="81">
        <f t="shared" si="9"/>
        <v>0.69548872180451127</v>
      </c>
      <c r="E87" s="80">
        <f t="shared" si="9"/>
        <v>0.70707070707070707</v>
      </c>
      <c r="F87" s="81">
        <f t="shared" si="9"/>
        <v>0.74230769230769234</v>
      </c>
      <c r="G87" s="80">
        <f t="shared" si="9"/>
        <v>0.70437956204379559</v>
      </c>
      <c r="H87" s="81">
        <f t="shared" si="9"/>
        <v>0.71615720524017468</v>
      </c>
      <c r="I87" s="82">
        <f t="shared" si="9"/>
        <v>0.73790322580645162</v>
      </c>
      <c r="J87" s="79">
        <f t="shared" si="9"/>
        <v>0.57671957671957674</v>
      </c>
      <c r="K87" s="82" t="str">
        <f t="shared" si="9"/>
        <v>0%</v>
      </c>
      <c r="L87" s="79" t="str">
        <f t="shared" si="9"/>
        <v>0%</v>
      </c>
      <c r="M87" s="116" t="str">
        <f t="shared" si="9"/>
        <v>0%</v>
      </c>
      <c r="N87" s="211">
        <f>IFERROR(AVERAGEIF($B87:M87,"&gt;0 "),0)</f>
        <v>0.69819226607740148</v>
      </c>
      <c r="O87" s="212"/>
      <c r="P87" s="245"/>
      <c r="Q87" s="214"/>
    </row>
    <row r="88" spans="1:19" s="8" customFormat="1">
      <c r="A88" s="6"/>
      <c r="B88" s="7"/>
      <c r="C88" s="7"/>
      <c r="D88" s="7"/>
      <c r="E88" s="7"/>
      <c r="F88" s="7"/>
      <c r="G88" s="7"/>
      <c r="H88" s="7"/>
      <c r="I88" s="7"/>
      <c r="J88" s="7"/>
      <c r="K88" s="7"/>
      <c r="L88" s="7"/>
      <c r="M88" s="7"/>
      <c r="N88" s="7"/>
      <c r="O88" s="7"/>
      <c r="P88" s="7"/>
      <c r="Q88" s="7"/>
      <c r="S88" s="4"/>
    </row>
  </sheetData>
  <mergeCells count="29">
    <mergeCell ref="A1:Q1"/>
    <mergeCell ref="A2:Q2"/>
    <mergeCell ref="A3:Q3"/>
    <mergeCell ref="A15:A16"/>
    <mergeCell ref="B15:B16"/>
    <mergeCell ref="C15:C16"/>
    <mergeCell ref="D15:D16"/>
    <mergeCell ref="E15:E16"/>
    <mergeCell ref="F15:F16"/>
    <mergeCell ref="G15:G16"/>
    <mergeCell ref="N84:O84"/>
    <mergeCell ref="P84:Q84"/>
    <mergeCell ref="H15:H16"/>
    <mergeCell ref="I15:I16"/>
    <mergeCell ref="J15:J16"/>
    <mergeCell ref="K15:K16"/>
    <mergeCell ref="L15:L16"/>
    <mergeCell ref="M15:M16"/>
    <mergeCell ref="N15:O15"/>
    <mergeCell ref="P15:Q15"/>
    <mergeCell ref="P82:Q82"/>
    <mergeCell ref="N83:O83"/>
    <mergeCell ref="P83:Q83"/>
    <mergeCell ref="N85:O85"/>
    <mergeCell ref="P85:Q85"/>
    <mergeCell ref="N86:O86"/>
    <mergeCell ref="P86:Q86"/>
    <mergeCell ref="N87:O87"/>
    <mergeCell ref="P87:Q87"/>
  </mergeCells>
  <printOptions horizontalCentered="1"/>
  <pageMargins left="0.25" right="0.25" top="0.75" bottom="0.75" header="0.3" footer="0.3"/>
  <pageSetup scale="44" orientation="portrait" errors="blank" r:id="rId1"/>
  <headerFooter differentFirst="1" alignWithMargins="0">
    <oddFooter>&amp;C&amp;"CG Times,Bold"&amp;8&amp;P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tabSelected="1" view="pageBreakPreview" topLeftCell="A41" zoomScale="80" zoomScaleNormal="90" zoomScaleSheetLayoutView="80" workbookViewId="0">
      <selection activeCell="A64" sqref="A64"/>
    </sheetView>
  </sheetViews>
  <sheetFormatPr defaultRowHeight="12.75"/>
  <cols>
    <col min="1" max="1" width="26.42578125" style="1" customWidth="1"/>
    <col min="2" max="17" width="12.7109375" style="1" customWidth="1"/>
    <col min="18" max="18" width="9.85546875" style="1" bestFit="1" customWidth="1"/>
    <col min="19" max="19" width="12.140625" style="2" bestFit="1" customWidth="1"/>
    <col min="20" max="16384" width="9.140625" style="1"/>
  </cols>
  <sheetData>
    <row r="1" spans="1:19" ht="23.25">
      <c r="A1" s="230" t="s">
        <v>75</v>
      </c>
      <c r="B1" s="230"/>
      <c r="C1" s="230"/>
      <c r="D1" s="230"/>
      <c r="E1" s="230"/>
      <c r="F1" s="230"/>
      <c r="G1" s="230"/>
      <c r="H1" s="230"/>
      <c r="I1" s="230"/>
      <c r="J1" s="230"/>
      <c r="K1" s="230"/>
      <c r="L1" s="230"/>
      <c r="M1" s="230"/>
      <c r="N1" s="230"/>
      <c r="O1" s="230"/>
      <c r="P1" s="230"/>
      <c r="Q1" s="230"/>
    </row>
    <row r="2" spans="1:19" s="3" customFormat="1" ht="23.25">
      <c r="A2" s="230" t="s">
        <v>0</v>
      </c>
      <c r="B2" s="230"/>
      <c r="C2" s="230"/>
      <c r="D2" s="230"/>
      <c r="E2" s="230"/>
      <c r="F2" s="230"/>
      <c r="G2" s="230"/>
      <c r="H2" s="230"/>
      <c r="I2" s="230"/>
      <c r="J2" s="230"/>
      <c r="K2" s="230"/>
      <c r="L2" s="230"/>
      <c r="M2" s="230"/>
      <c r="N2" s="230"/>
      <c r="O2" s="230"/>
      <c r="P2" s="230"/>
      <c r="Q2" s="230"/>
      <c r="S2" s="4"/>
    </row>
    <row r="3" spans="1:19" s="3" customFormat="1" ht="23.25">
      <c r="A3" s="230" t="s">
        <v>1</v>
      </c>
      <c r="B3" s="230"/>
      <c r="C3" s="230"/>
      <c r="D3" s="230"/>
      <c r="E3" s="230"/>
      <c r="F3" s="230"/>
      <c r="G3" s="230"/>
      <c r="H3" s="230"/>
      <c r="I3" s="230"/>
      <c r="J3" s="230"/>
      <c r="K3" s="230"/>
      <c r="L3" s="230"/>
      <c r="M3" s="230"/>
      <c r="N3" s="230"/>
      <c r="O3" s="230"/>
      <c r="P3" s="230"/>
      <c r="Q3" s="230"/>
      <c r="S3" s="4"/>
    </row>
    <row r="4" spans="1:19" s="8" customFormat="1" ht="23.25">
      <c r="A4" s="6"/>
      <c r="B4" s="7"/>
      <c r="C4" s="7"/>
      <c r="D4" s="7"/>
      <c r="E4" s="7"/>
      <c r="F4" s="7"/>
      <c r="G4" s="7"/>
      <c r="H4" s="7"/>
      <c r="I4" s="7"/>
      <c r="J4" s="7"/>
      <c r="K4" s="7"/>
      <c r="L4" s="7"/>
      <c r="M4" s="7"/>
      <c r="N4" s="7"/>
      <c r="O4" s="7"/>
      <c r="P4" s="7"/>
      <c r="Q4" s="90" t="s">
        <v>70</v>
      </c>
      <c r="S4" s="4"/>
    </row>
    <row r="5" spans="1:19" s="8" customFormat="1">
      <c r="A5" s="6"/>
      <c r="B5" s="7"/>
      <c r="C5" s="7"/>
      <c r="D5" s="7"/>
      <c r="E5" s="7"/>
      <c r="F5" s="7"/>
      <c r="G5" s="7"/>
      <c r="H5" s="7"/>
      <c r="I5" s="7"/>
      <c r="J5" s="7"/>
      <c r="K5" s="7"/>
      <c r="L5" s="7"/>
      <c r="M5" s="7"/>
      <c r="N5" s="7"/>
      <c r="O5" s="7"/>
      <c r="P5" s="7"/>
      <c r="Q5" s="7"/>
      <c r="S5" s="4"/>
    </row>
    <row r="6" spans="1:19" s="8" customFormat="1">
      <c r="A6" s="6"/>
      <c r="B6" s="7"/>
      <c r="C6" s="7"/>
      <c r="D6" s="7"/>
      <c r="E6" s="7"/>
      <c r="F6" s="7"/>
      <c r="G6" s="7"/>
      <c r="H6" s="7"/>
      <c r="I6" s="7"/>
      <c r="J6" s="7"/>
      <c r="K6" s="7"/>
      <c r="L6" s="7"/>
      <c r="M6" s="7"/>
      <c r="N6" s="7"/>
      <c r="O6" s="7"/>
      <c r="P6" s="7"/>
      <c r="Q6" s="7"/>
      <c r="S6" s="4"/>
    </row>
    <row r="7" spans="1:19" s="8" customFormat="1">
      <c r="A7" s="6"/>
      <c r="B7" s="7"/>
      <c r="C7" s="7"/>
      <c r="D7" s="7"/>
      <c r="E7" s="7"/>
      <c r="F7" s="7"/>
      <c r="G7" s="7"/>
      <c r="H7" s="7"/>
      <c r="I7" s="7"/>
      <c r="J7" s="7"/>
      <c r="K7" s="7"/>
      <c r="L7" s="7"/>
      <c r="M7" s="7"/>
      <c r="N7" s="7"/>
      <c r="O7" s="7"/>
      <c r="P7" s="7"/>
      <c r="Q7" s="7"/>
      <c r="S7" s="4"/>
    </row>
    <row r="8" spans="1:19" s="8" customFormat="1">
      <c r="A8" s="6"/>
      <c r="B8" s="7"/>
      <c r="C8" s="7"/>
      <c r="D8" s="7"/>
      <c r="E8" s="7"/>
      <c r="F8" s="7"/>
      <c r="G8" s="7"/>
      <c r="H8" s="7"/>
      <c r="I8" s="7"/>
      <c r="J8" s="7"/>
      <c r="K8" s="7"/>
      <c r="L8" s="7"/>
      <c r="M8" s="7"/>
      <c r="N8" s="7"/>
      <c r="O8" s="7"/>
      <c r="P8" s="7"/>
      <c r="Q8" s="7"/>
      <c r="S8" s="4"/>
    </row>
    <row r="9" spans="1:19" s="8" customFormat="1">
      <c r="A9" s="6"/>
      <c r="B9" s="7"/>
      <c r="C9" s="7"/>
      <c r="D9" s="7"/>
      <c r="E9" s="7"/>
      <c r="F9" s="7"/>
      <c r="G9" s="7"/>
      <c r="H9" s="7"/>
      <c r="I9" s="7"/>
      <c r="J9" s="7"/>
      <c r="K9" s="7"/>
      <c r="L9" s="7"/>
      <c r="M9" s="7"/>
      <c r="N9" s="7"/>
      <c r="O9" s="7"/>
      <c r="P9" s="7"/>
      <c r="Q9" s="7"/>
      <c r="S9" s="4"/>
    </row>
    <row r="10" spans="1:19" s="8" customFormat="1">
      <c r="A10" s="6"/>
      <c r="B10" s="7"/>
      <c r="C10" s="7"/>
      <c r="D10" s="7"/>
      <c r="E10" s="7"/>
      <c r="F10" s="7"/>
      <c r="G10" s="7"/>
      <c r="H10" s="7"/>
      <c r="I10" s="7"/>
      <c r="J10" s="7"/>
      <c r="K10" s="7"/>
      <c r="L10" s="7"/>
      <c r="M10" s="7"/>
      <c r="N10" s="7"/>
      <c r="O10" s="7"/>
      <c r="P10" s="7"/>
      <c r="Q10" s="7"/>
      <c r="S10" s="4"/>
    </row>
    <row r="11" spans="1:19" s="8" customFormat="1">
      <c r="A11" s="6"/>
      <c r="B11" s="7"/>
      <c r="C11" s="7"/>
      <c r="D11" s="7"/>
      <c r="E11" s="7"/>
      <c r="F11" s="7"/>
      <c r="G11" s="7"/>
      <c r="H11" s="7"/>
      <c r="I11" s="7"/>
      <c r="J11" s="7"/>
      <c r="K11" s="7"/>
      <c r="L11" s="7"/>
      <c r="M11" s="7"/>
      <c r="N11" s="7"/>
      <c r="O11" s="7"/>
      <c r="P11" s="7"/>
      <c r="Q11" s="7"/>
      <c r="S11" s="4"/>
    </row>
    <row r="12" spans="1:19" s="8" customFormat="1">
      <c r="A12" s="6"/>
      <c r="B12" s="7"/>
      <c r="C12" s="7"/>
      <c r="D12" s="7"/>
      <c r="E12" s="7"/>
      <c r="F12" s="7"/>
      <c r="G12" s="7"/>
      <c r="H12" s="7"/>
      <c r="I12" s="7"/>
      <c r="J12" s="7"/>
      <c r="K12" s="7"/>
      <c r="L12" s="7"/>
      <c r="M12" s="7"/>
      <c r="N12" s="7"/>
      <c r="O12" s="7"/>
      <c r="P12" s="7"/>
      <c r="Q12" s="7"/>
      <c r="S12" s="4"/>
    </row>
    <row r="13" spans="1:19" s="8" customFormat="1">
      <c r="A13" s="6"/>
      <c r="B13" s="7"/>
      <c r="C13" s="7"/>
      <c r="D13" s="7"/>
      <c r="E13" s="7"/>
      <c r="F13" s="7"/>
      <c r="G13" s="7"/>
      <c r="H13" s="7"/>
      <c r="I13" s="7"/>
      <c r="J13" s="7"/>
      <c r="K13" s="7"/>
      <c r="L13" s="7"/>
      <c r="M13" s="7"/>
      <c r="N13" s="7"/>
      <c r="O13" s="7"/>
      <c r="P13" s="7"/>
      <c r="Q13" s="7"/>
      <c r="S13" s="4"/>
    </row>
    <row r="14" spans="1:19" s="8" customFormat="1" ht="13.5" thickBot="1">
      <c r="A14" s="6"/>
      <c r="B14" s="7"/>
      <c r="C14" s="7"/>
      <c r="D14" s="7"/>
      <c r="E14" s="7"/>
      <c r="F14" s="7"/>
      <c r="G14" s="7"/>
      <c r="H14" s="7"/>
      <c r="I14" s="7"/>
      <c r="J14" s="7"/>
      <c r="K14" s="7"/>
      <c r="L14" s="7"/>
      <c r="M14" s="7"/>
      <c r="N14" s="7"/>
      <c r="O14" s="7"/>
      <c r="P14" s="7"/>
      <c r="Q14" s="7"/>
      <c r="S14" s="4"/>
    </row>
    <row r="15" spans="1:19" s="8" customFormat="1">
      <c r="A15" s="231" t="s">
        <v>2</v>
      </c>
      <c r="B15" s="219">
        <v>43101</v>
      </c>
      <c r="C15" s="219">
        <v>43132</v>
      </c>
      <c r="D15" s="219">
        <v>43160</v>
      </c>
      <c r="E15" s="219">
        <v>43191</v>
      </c>
      <c r="F15" s="219">
        <v>43221</v>
      </c>
      <c r="G15" s="219">
        <v>43252</v>
      </c>
      <c r="H15" s="219">
        <v>43282</v>
      </c>
      <c r="I15" s="219">
        <v>43313</v>
      </c>
      <c r="J15" s="219">
        <v>43344</v>
      </c>
      <c r="K15" s="219">
        <v>43374</v>
      </c>
      <c r="L15" s="219">
        <v>43405</v>
      </c>
      <c r="M15" s="219">
        <v>43435</v>
      </c>
      <c r="N15" s="221" t="s">
        <v>71</v>
      </c>
      <c r="O15" s="221"/>
      <c r="P15" s="222"/>
      <c r="Q15" s="223"/>
      <c r="S15" s="4"/>
    </row>
    <row r="16" spans="1:19" s="8" customFormat="1" ht="13.5" thickBot="1">
      <c r="A16" s="232"/>
      <c r="B16" s="220"/>
      <c r="C16" s="220"/>
      <c r="D16" s="220"/>
      <c r="E16" s="220"/>
      <c r="F16" s="220"/>
      <c r="G16" s="220"/>
      <c r="H16" s="220"/>
      <c r="I16" s="220"/>
      <c r="J16" s="220"/>
      <c r="K16" s="220"/>
      <c r="L16" s="220"/>
      <c r="M16" s="220"/>
      <c r="N16" s="9" t="s">
        <v>4</v>
      </c>
      <c r="O16" s="9" t="s">
        <v>5</v>
      </c>
      <c r="P16" s="9"/>
      <c r="Q16" s="10"/>
      <c r="S16" s="4"/>
    </row>
    <row r="17" spans="1:17" s="8" customFormat="1">
      <c r="A17" s="11" t="s">
        <v>6</v>
      </c>
      <c r="B17" s="12">
        <f>SUM('[4]ASR1301:ASR1479'!B17)</f>
        <v>9116</v>
      </c>
      <c r="C17" s="12">
        <f>SUM('[4]ASR1301:ASR1479'!C17)</f>
        <v>8024</v>
      </c>
      <c r="D17" s="12">
        <f>SUM('[4]ASR1301:ASR1479'!D17)</f>
        <v>9328</v>
      </c>
      <c r="E17" s="12">
        <f>SUM('[4]ASR1301:ASR1479'!E17)</f>
        <v>9458</v>
      </c>
      <c r="F17" s="12">
        <f>SUM('[4]ASR1301:ASR1479'!F17)</f>
        <v>9086</v>
      </c>
      <c r="G17" s="12">
        <f>SUM('[4]ASR1301:ASR1479'!G17)</f>
        <v>9190</v>
      </c>
      <c r="H17" s="12">
        <f>SUM('[4]ASR1301:ASR1479'!H17)</f>
        <v>9232</v>
      </c>
      <c r="I17" s="12">
        <f>SUM('[4]ASR1301:ASR1479'!I17)</f>
        <v>9783</v>
      </c>
      <c r="J17" s="12">
        <f>SUM('[4]ASR1301:ASR1479'!J17)</f>
        <v>9640</v>
      </c>
      <c r="K17" s="12">
        <f>SUM('[4]ASR1301:ASR1479'!K17)</f>
        <v>0</v>
      </c>
      <c r="L17" s="12">
        <f>SUM('[4]ASR1301:ASR1479'!L17)</f>
        <v>0</v>
      </c>
      <c r="M17" s="120">
        <f>SUM('[4]ASR1301:ASR1479'!M17)</f>
        <v>0</v>
      </c>
      <c r="N17" s="87">
        <f>IFERROR(AVERAGEIF($B17:M17,"&gt;0 "),0)</f>
        <v>9206.3333333333339</v>
      </c>
      <c r="O17" s="17">
        <f>IFERROR(N17/$N$19,"0")</f>
        <v>0.61730850897387179</v>
      </c>
      <c r="P17" s="18"/>
      <c r="Q17" s="19"/>
    </row>
    <row r="18" spans="1:17" s="8" customFormat="1">
      <c r="A18" s="20" t="s">
        <v>7</v>
      </c>
      <c r="B18" s="21">
        <f>SUM('[4]ASR1301:ASR1479'!B18)</f>
        <v>5253</v>
      </c>
      <c r="C18" s="21">
        <f>SUM('[4]ASR1301:ASR1479'!C18)</f>
        <v>5022</v>
      </c>
      <c r="D18" s="21">
        <f>SUM('[4]ASR1301:ASR1479'!D18)</f>
        <v>5665</v>
      </c>
      <c r="E18" s="21">
        <f>SUM('[4]ASR1301:ASR1479'!E18)</f>
        <v>5052</v>
      </c>
      <c r="F18" s="21">
        <f>SUM('[4]ASR1301:ASR1479'!F18)</f>
        <v>5073</v>
      </c>
      <c r="G18" s="21">
        <f>SUM('[4]ASR1301:ASR1479'!G18)</f>
        <v>6411</v>
      </c>
      <c r="H18" s="21">
        <f>SUM('[4]ASR1301:ASR1479'!H18)</f>
        <v>6241</v>
      </c>
      <c r="I18" s="21">
        <f>SUM('[4]ASR1301:ASR1479'!I18)</f>
        <v>6199</v>
      </c>
      <c r="J18" s="21">
        <f>SUM('[4]ASR1301:ASR1479'!J18)</f>
        <v>6450</v>
      </c>
      <c r="K18" s="21">
        <f>SUM('[4]ASR1301:ASR1479'!K18)</f>
        <v>0</v>
      </c>
      <c r="L18" s="21">
        <f>SUM('[4]ASR1301:ASR1479'!L18)</f>
        <v>0</v>
      </c>
      <c r="M18" s="121">
        <f>SUM('[4]ASR1301:ASR1479'!M18)</f>
        <v>0</v>
      </c>
      <c r="N18" s="88">
        <f>IFERROR(AVERAGEIF($B18:M18,"&gt;0 "),0)</f>
        <v>5707.333333333333</v>
      </c>
      <c r="O18" s="25">
        <f>IFERROR(N18/$N$19,"0")</f>
        <v>0.38269149102612809</v>
      </c>
      <c r="P18" s="71"/>
      <c r="Q18" s="27"/>
    </row>
    <row r="19" spans="1:17" s="36" customFormat="1" ht="13.5" thickBot="1">
      <c r="A19" s="28" t="s">
        <v>8</v>
      </c>
      <c r="B19" s="29">
        <f>SUM(B17:B18)</f>
        <v>14369</v>
      </c>
      <c r="C19" s="30">
        <f t="shared" ref="C19:M19" si="0">SUM(C17:C18)</f>
        <v>13046</v>
      </c>
      <c r="D19" s="31">
        <f t="shared" si="0"/>
        <v>14993</v>
      </c>
      <c r="E19" s="30">
        <f t="shared" si="0"/>
        <v>14510</v>
      </c>
      <c r="F19" s="31">
        <f t="shared" si="0"/>
        <v>14159</v>
      </c>
      <c r="G19" s="30">
        <f t="shared" si="0"/>
        <v>15601</v>
      </c>
      <c r="H19" s="31">
        <f t="shared" si="0"/>
        <v>15473</v>
      </c>
      <c r="I19" s="32">
        <f t="shared" si="0"/>
        <v>15982</v>
      </c>
      <c r="J19" s="29">
        <f t="shared" si="0"/>
        <v>16090</v>
      </c>
      <c r="K19" s="32">
        <f t="shared" si="0"/>
        <v>0</v>
      </c>
      <c r="L19" s="29">
        <f t="shared" si="0"/>
        <v>0</v>
      </c>
      <c r="M19" s="119">
        <f t="shared" si="0"/>
        <v>0</v>
      </c>
      <c r="N19" s="89">
        <f>SUM(N17:N18)</f>
        <v>14913.666666666668</v>
      </c>
      <c r="O19" s="33">
        <f>SUM(O17:O18)</f>
        <v>0.99999999999999989</v>
      </c>
      <c r="P19" s="34"/>
      <c r="Q19" s="35"/>
    </row>
    <row r="20" spans="1:17" s="8" customFormat="1" ht="13.5" thickBot="1">
      <c r="A20" s="108" t="s">
        <v>7</v>
      </c>
      <c r="B20" s="38"/>
      <c r="C20" s="39"/>
      <c r="D20" s="39"/>
      <c r="E20" s="39"/>
      <c r="F20" s="39"/>
      <c r="G20" s="39"/>
      <c r="H20" s="39"/>
      <c r="I20" s="38"/>
      <c r="J20" s="38"/>
      <c r="K20" s="38"/>
      <c r="L20" s="38"/>
      <c r="M20" s="38"/>
      <c r="N20" s="38"/>
      <c r="O20" s="38"/>
      <c r="P20" s="38"/>
      <c r="Q20" s="40"/>
    </row>
    <row r="21" spans="1:17" s="8" customFormat="1">
      <c r="A21" s="41" t="s">
        <v>10</v>
      </c>
      <c r="B21" s="42">
        <f>SUM('[4]ASR1301:ASR1479'!B21)</f>
        <v>3214</v>
      </c>
      <c r="C21" s="42">
        <f>SUM('[4]ASR1301:ASR1479'!C21)</f>
        <v>3217</v>
      </c>
      <c r="D21" s="42">
        <f>SUM('[4]ASR1301:ASR1479'!D21)</f>
        <v>4136</v>
      </c>
      <c r="E21" s="42">
        <f>SUM('[4]ASR1301:ASR1479'!E21)</f>
        <v>3224</v>
      </c>
      <c r="F21" s="42">
        <f>SUM('[4]ASR1301:ASR1479'!F21)</f>
        <v>1883</v>
      </c>
      <c r="G21" s="42">
        <f>SUM('[4]ASR1301:ASR1479'!G21)</f>
        <v>2851</v>
      </c>
      <c r="H21" s="42">
        <f>SUM('[4]ASR1301:ASR1479'!H21)</f>
        <v>2704</v>
      </c>
      <c r="I21" s="42">
        <f>SUM('[4]ASR1301:ASR1479'!I21)</f>
        <v>2976</v>
      </c>
      <c r="J21" s="42">
        <f>SUM('[4]ASR1301:ASR1479'!J21)</f>
        <v>3130</v>
      </c>
      <c r="K21" s="42">
        <f>SUM('[4]ASR1301:ASR1479'!K21)</f>
        <v>0</v>
      </c>
      <c r="L21" s="42">
        <f>SUM('[4]ASR1301:ASR1479'!L21)</f>
        <v>0</v>
      </c>
      <c r="M21" s="86">
        <f>SUM('[4]ASR1301:ASR1479'!M21)</f>
        <v>0</v>
      </c>
      <c r="N21" s="87">
        <f>IFERROR(AVERAGEIF($B21:M21,"&gt;0 "),0)</f>
        <v>3037.2222222222222</v>
      </c>
      <c r="O21" s="17">
        <f>IFERROR(N21/$N$24,"0")</f>
        <v>0.53183003229697656</v>
      </c>
      <c r="P21" s="46"/>
      <c r="Q21" s="47"/>
    </row>
    <row r="22" spans="1:17" s="8" customFormat="1">
      <c r="A22" s="41" t="s">
        <v>11</v>
      </c>
      <c r="B22" s="42">
        <f>SUM('[4]ASR1301:ASR1479'!B22)</f>
        <v>165</v>
      </c>
      <c r="C22" s="42">
        <f>SUM('[4]ASR1301:ASR1479'!C22)</f>
        <v>154</v>
      </c>
      <c r="D22" s="42">
        <f>SUM('[4]ASR1301:ASR1479'!D22)</f>
        <v>204</v>
      </c>
      <c r="E22" s="42">
        <f>SUM('[4]ASR1301:ASR1479'!E22)</f>
        <v>167</v>
      </c>
      <c r="F22" s="42">
        <f>SUM('[4]ASR1301:ASR1479'!F22)</f>
        <v>206</v>
      </c>
      <c r="G22" s="42">
        <f>SUM('[4]ASR1301:ASR1479'!G22)</f>
        <v>228</v>
      </c>
      <c r="H22" s="42">
        <f>SUM('[4]ASR1301:ASR1479'!H22)</f>
        <v>225</v>
      </c>
      <c r="I22" s="42">
        <f>SUM('[4]ASR1301:ASR1479'!I22)</f>
        <v>244</v>
      </c>
      <c r="J22" s="42">
        <f>SUM('[4]ASR1301:ASR1479'!J22)</f>
        <v>199</v>
      </c>
      <c r="K22" s="42">
        <f>SUM('[4]ASR1301:ASR1479'!K22)</f>
        <v>0</v>
      </c>
      <c r="L22" s="42">
        <f>SUM('[4]ASR1301:ASR1479'!L22)</f>
        <v>0</v>
      </c>
      <c r="M22" s="86">
        <f>SUM('[4]ASR1301:ASR1479'!M22)</f>
        <v>0</v>
      </c>
      <c r="N22" s="88">
        <f>IFERROR(AVERAGEIF($B22:M22,"&gt;0 "),0)</f>
        <v>199.11111111111111</v>
      </c>
      <c r="O22" s="25">
        <f>IFERROR(N22/$N$24,"0")</f>
        <v>3.4865169850966965E-2</v>
      </c>
      <c r="P22" s="46"/>
      <c r="Q22" s="47"/>
    </row>
    <row r="23" spans="1:17" s="8" customFormat="1">
      <c r="A23" s="41" t="s">
        <v>12</v>
      </c>
      <c r="B23" s="42">
        <f>SUM('[4]ASR1301:ASR1479'!B23)</f>
        <v>1874</v>
      </c>
      <c r="C23" s="42">
        <f>SUM('[4]ASR1301:ASR1479'!C23)</f>
        <v>1651</v>
      </c>
      <c r="D23" s="42">
        <f>SUM('[4]ASR1301:ASR1479'!D23)</f>
        <v>1325</v>
      </c>
      <c r="E23" s="42">
        <f>SUM('[4]ASR1301:ASR1479'!E23)</f>
        <v>1693</v>
      </c>
      <c r="F23" s="42">
        <f>SUM('[4]ASR1301:ASR1479'!F23)</f>
        <v>2984</v>
      </c>
      <c r="G23" s="42">
        <f>SUM('[4]ASR1301:ASR1479'!G23)</f>
        <v>3332</v>
      </c>
      <c r="H23" s="42">
        <f>SUM('[4]ASR1301:ASR1479'!H23)</f>
        <v>3312</v>
      </c>
      <c r="I23" s="42">
        <f>SUM('[4]ASR1301:ASR1479'!I23)</f>
        <v>2979</v>
      </c>
      <c r="J23" s="42">
        <f>SUM('[4]ASR1301:ASR1479'!J23)</f>
        <v>3121</v>
      </c>
      <c r="K23" s="42">
        <f>SUM('[4]ASR1301:ASR1479'!K23)</f>
        <v>0</v>
      </c>
      <c r="L23" s="42">
        <f>SUM('[4]ASR1301:ASR1479'!L23)</f>
        <v>0</v>
      </c>
      <c r="M23" s="86">
        <f>SUM('[4]ASR1301:ASR1479'!M23)</f>
        <v>0</v>
      </c>
      <c r="N23" s="88">
        <f>IFERROR(AVERAGEIF($B23:M23,"&gt;0 "),0)</f>
        <v>2474.5555555555557</v>
      </c>
      <c r="O23" s="25">
        <f>IFERROR(N23/$N$24,"0")</f>
        <v>0.43330479785205656</v>
      </c>
      <c r="P23" s="46"/>
      <c r="Q23" s="47"/>
    </row>
    <row r="24" spans="1:17" s="36" customFormat="1" ht="13.5" thickBot="1">
      <c r="A24" s="49" t="s">
        <v>8</v>
      </c>
      <c r="B24" s="29">
        <f>SUM(B21:B23)</f>
        <v>5253</v>
      </c>
      <c r="C24" s="30">
        <f t="shared" ref="C24:N24" si="1">SUM(C21:C23)</f>
        <v>5022</v>
      </c>
      <c r="D24" s="31">
        <f t="shared" si="1"/>
        <v>5665</v>
      </c>
      <c r="E24" s="30">
        <f t="shared" si="1"/>
        <v>5084</v>
      </c>
      <c r="F24" s="31">
        <f t="shared" si="1"/>
        <v>5073</v>
      </c>
      <c r="G24" s="30">
        <f t="shared" si="1"/>
        <v>6411</v>
      </c>
      <c r="H24" s="31">
        <f t="shared" si="1"/>
        <v>6241</v>
      </c>
      <c r="I24" s="32">
        <f t="shared" si="1"/>
        <v>6199</v>
      </c>
      <c r="J24" s="29">
        <f t="shared" si="1"/>
        <v>6450</v>
      </c>
      <c r="K24" s="32">
        <f t="shared" si="1"/>
        <v>0</v>
      </c>
      <c r="L24" s="29">
        <f t="shared" si="1"/>
        <v>0</v>
      </c>
      <c r="M24" s="119">
        <f t="shared" si="1"/>
        <v>0</v>
      </c>
      <c r="N24" s="89">
        <f t="shared" si="1"/>
        <v>5710.8888888888887</v>
      </c>
      <c r="O24" s="33">
        <f>SUM(O21:O23)</f>
        <v>1</v>
      </c>
      <c r="P24" s="34"/>
      <c r="Q24" s="50"/>
    </row>
    <row r="25" spans="1:17" s="8" customFormat="1" ht="13.5" thickBot="1">
      <c r="A25" s="108" t="s">
        <v>6</v>
      </c>
      <c r="B25" s="38"/>
      <c r="C25" s="39"/>
      <c r="D25" s="39"/>
      <c r="E25" s="39"/>
      <c r="F25" s="39"/>
      <c r="G25" s="39"/>
      <c r="H25" s="39"/>
      <c r="I25" s="38"/>
      <c r="J25" s="38"/>
      <c r="K25" s="38"/>
      <c r="L25" s="38"/>
      <c r="M25" s="38"/>
      <c r="N25" s="38"/>
      <c r="O25" s="38"/>
      <c r="P25" s="38"/>
      <c r="Q25" s="40"/>
    </row>
    <row r="26" spans="1:17" s="8" customFormat="1" ht="25.5">
      <c r="A26" s="11" t="s">
        <v>14</v>
      </c>
      <c r="B26" s="42">
        <f>SUM('[4]ASR1301:ASR1479'!B26)</f>
        <v>225</v>
      </c>
      <c r="C26" s="42">
        <f>SUM('[4]ASR1301:ASR1479'!C26)</f>
        <v>164</v>
      </c>
      <c r="D26" s="42">
        <f>SUM('[4]ASR1301:ASR1479'!D26)</f>
        <v>221</v>
      </c>
      <c r="E26" s="42">
        <f>SUM('[4]ASR1301:ASR1479'!E26)</f>
        <v>206</v>
      </c>
      <c r="F26" s="42">
        <f>SUM('[4]ASR1301:ASR1479'!F26)</f>
        <v>190</v>
      </c>
      <c r="G26" s="42">
        <f>SUM('[4]ASR1301:ASR1479'!G26)</f>
        <v>196</v>
      </c>
      <c r="H26" s="42">
        <f>SUM('[4]ASR1301:ASR1479'!H26)</f>
        <v>170</v>
      </c>
      <c r="I26" s="42">
        <f>SUM('[4]ASR1301:ASR1479'!I26)</f>
        <v>135</v>
      </c>
      <c r="J26" s="42">
        <f>SUM('[4]ASR1301:ASR1479'!J26)</f>
        <v>191</v>
      </c>
      <c r="K26" s="42">
        <f>SUM('[4]ASR1301:ASR1479'!K26)</f>
        <v>0</v>
      </c>
      <c r="L26" s="42">
        <f>SUM('[4]ASR1301:ASR1479'!L26)</f>
        <v>0</v>
      </c>
      <c r="M26" s="42">
        <f>SUM('[4]ASR1301:ASR1479'!M26)</f>
        <v>0</v>
      </c>
      <c r="N26" s="87">
        <f>IFERROR(AVERAGEIF($B26:M26,"&gt;0 "),0)</f>
        <v>188.66666666666666</v>
      </c>
      <c r="O26" s="25">
        <f t="shared" ref="O26:O33" si="2">IFERROR(N26/$N$37,"0")</f>
        <v>2.0479884212668758E-2</v>
      </c>
      <c r="P26" s="18"/>
      <c r="Q26" s="19"/>
    </row>
    <row r="27" spans="1:17" s="8" customFormat="1">
      <c r="A27" s="20" t="s">
        <v>15</v>
      </c>
      <c r="B27" s="42">
        <f>SUM('[4]ASR1301:ASR1479'!B27)</f>
        <v>1</v>
      </c>
      <c r="C27" s="42">
        <f>SUM('[4]ASR1301:ASR1479'!C27)</f>
        <v>4</v>
      </c>
      <c r="D27" s="42">
        <f>SUM('[4]ASR1301:ASR1479'!D27)</f>
        <v>4</v>
      </c>
      <c r="E27" s="42">
        <f>SUM('[4]ASR1301:ASR1479'!E27)</f>
        <v>2</v>
      </c>
      <c r="F27" s="42">
        <f>SUM('[4]ASR1301:ASR1479'!F27)</f>
        <v>1</v>
      </c>
      <c r="G27" s="42">
        <f>SUM('[4]ASR1301:ASR1479'!G27)</f>
        <v>6</v>
      </c>
      <c r="H27" s="42">
        <f>SUM('[4]ASR1301:ASR1479'!H27)</f>
        <v>6</v>
      </c>
      <c r="I27" s="42">
        <f>SUM('[4]ASR1301:ASR1479'!I27)</f>
        <v>4</v>
      </c>
      <c r="J27" s="42">
        <f>SUM('[4]ASR1301:ASR1479'!J27)</f>
        <v>1</v>
      </c>
      <c r="K27" s="42">
        <f>SUM('[4]ASR1301:ASR1479'!K27)</f>
        <v>0</v>
      </c>
      <c r="L27" s="42">
        <f>SUM('[4]ASR1301:ASR1479'!L27)</f>
        <v>0</v>
      </c>
      <c r="M27" s="42">
        <f>SUM('[4]ASR1301:ASR1479'!M27)</f>
        <v>0</v>
      </c>
      <c r="N27" s="88">
        <f>IFERROR(AVERAGEIF($B27:M27,"&gt;0 "),0)</f>
        <v>3.2222222222222223</v>
      </c>
      <c r="O27" s="25">
        <f t="shared" si="2"/>
        <v>3.4977422978056189E-4</v>
      </c>
      <c r="P27" s="71"/>
      <c r="Q27" s="27"/>
    </row>
    <row r="28" spans="1:17" s="8" customFormat="1" ht="25.5">
      <c r="A28" s="54" t="s">
        <v>16</v>
      </c>
      <c r="B28" s="42">
        <f>SUM('[4]ASR1301:ASR1479'!B28)</f>
        <v>2</v>
      </c>
      <c r="C28" s="42">
        <f>SUM('[4]ASR1301:ASR1479'!C28)</f>
        <v>1</v>
      </c>
      <c r="D28" s="42">
        <f>SUM('[4]ASR1301:ASR1479'!D28)</f>
        <v>4</v>
      </c>
      <c r="E28" s="42">
        <f>SUM('[4]ASR1301:ASR1479'!E28)</f>
        <v>0</v>
      </c>
      <c r="F28" s="42">
        <f>SUM('[4]ASR1301:ASR1479'!F28)</f>
        <v>0</v>
      </c>
      <c r="G28" s="42">
        <f>SUM('[4]ASR1301:ASR1479'!G28)</f>
        <v>0</v>
      </c>
      <c r="H28" s="42">
        <f>SUM('[4]ASR1301:ASR1479'!H28)</f>
        <v>0</v>
      </c>
      <c r="I28" s="42">
        <f>SUM('[4]ASR1301:ASR1479'!I28)</f>
        <v>0</v>
      </c>
      <c r="J28" s="42">
        <f>SUM('[4]ASR1301:ASR1479'!J28)</f>
        <v>0</v>
      </c>
      <c r="K28" s="42">
        <f>SUM('[4]ASR1301:ASR1479'!K28)</f>
        <v>0</v>
      </c>
      <c r="L28" s="42">
        <f>SUM('[4]ASR1301:ASR1479'!L28)</f>
        <v>0</v>
      </c>
      <c r="M28" s="42">
        <f>SUM('[4]ASR1301:ASR1479'!M28)</f>
        <v>0</v>
      </c>
      <c r="N28" s="88">
        <f>IFERROR(AVERAGEIF($B28:M28,"&gt;0 "),0)</f>
        <v>2.3333333333333335</v>
      </c>
      <c r="O28" s="25">
        <f t="shared" si="2"/>
        <v>2.5328478708247585E-4</v>
      </c>
      <c r="P28" s="71"/>
      <c r="Q28" s="27"/>
    </row>
    <row r="29" spans="1:17" s="8" customFormat="1">
      <c r="A29" s="54" t="s">
        <v>17</v>
      </c>
      <c r="B29" s="42">
        <f>SUM('[4]ASR1301:ASR1479'!B29)</f>
        <v>0</v>
      </c>
      <c r="C29" s="42">
        <f>SUM('[4]ASR1301:ASR1479'!C29)</f>
        <v>0</v>
      </c>
      <c r="D29" s="42">
        <f>SUM('[4]ASR1301:ASR1479'!D29)</f>
        <v>0</v>
      </c>
      <c r="E29" s="42">
        <f>SUM('[4]ASR1301:ASR1479'!E29)</f>
        <v>0</v>
      </c>
      <c r="F29" s="42">
        <f>SUM('[4]ASR1301:ASR1479'!F29)</f>
        <v>0</v>
      </c>
      <c r="G29" s="42">
        <f>SUM('[4]ASR1301:ASR1479'!G29)</f>
        <v>0</v>
      </c>
      <c r="H29" s="42">
        <f>SUM('[4]ASR1301:ASR1479'!H29)</f>
        <v>0</v>
      </c>
      <c r="I29" s="42">
        <f>SUM('[4]ASR1301:ASR1479'!I29)</f>
        <v>0</v>
      </c>
      <c r="J29" s="42">
        <f>SUM('[4]ASR1301:ASR1479'!J29)</f>
        <v>0</v>
      </c>
      <c r="K29" s="42">
        <f>SUM('[4]ASR1301:ASR1479'!K29)</f>
        <v>0</v>
      </c>
      <c r="L29" s="42">
        <f>SUM('[4]ASR1301:ASR1479'!L29)</f>
        <v>0</v>
      </c>
      <c r="M29" s="42">
        <f>SUM('[4]ASR1301:ASR1479'!M29)</f>
        <v>0</v>
      </c>
      <c r="N29" s="88">
        <f>IFERROR(AVERAGEIF($B29:M29,"&gt;0 "),0)</f>
        <v>0</v>
      </c>
      <c r="O29" s="25">
        <f t="shared" si="2"/>
        <v>0</v>
      </c>
      <c r="P29" s="71"/>
      <c r="Q29" s="27"/>
    </row>
    <row r="30" spans="1:17" s="8" customFormat="1">
      <c r="A30" s="41" t="s">
        <v>18</v>
      </c>
      <c r="B30" s="42">
        <f>SUM('[4]ASR1301:ASR1479'!B30)</f>
        <v>5499</v>
      </c>
      <c r="C30" s="42">
        <f>SUM('[4]ASR1301:ASR1479'!C30)</f>
        <v>4895</v>
      </c>
      <c r="D30" s="42">
        <f>SUM('[4]ASR1301:ASR1479'!D30)</f>
        <v>5631</v>
      </c>
      <c r="E30" s="42">
        <f>SUM('[4]ASR1301:ASR1479'!E30)</f>
        <v>5984</v>
      </c>
      <c r="F30" s="42">
        <f>SUM('[4]ASR1301:ASR1479'!F30)</f>
        <v>5415</v>
      </c>
      <c r="G30" s="42">
        <f>SUM('[4]ASR1301:ASR1479'!G30)</f>
        <v>5717</v>
      </c>
      <c r="H30" s="42">
        <f>SUM('[4]ASR1301:ASR1479'!H30)</f>
        <v>5684</v>
      </c>
      <c r="I30" s="42">
        <f>SUM('[4]ASR1301:ASR1479'!I30)</f>
        <v>6181</v>
      </c>
      <c r="J30" s="42">
        <f>SUM('[4]ASR1301:ASR1479'!J30)</f>
        <v>6160</v>
      </c>
      <c r="K30" s="42">
        <f>SUM('[4]ASR1301:ASR1479'!K30)</f>
        <v>0</v>
      </c>
      <c r="L30" s="42">
        <f>SUM('[4]ASR1301:ASR1479'!L30)</f>
        <v>0</v>
      </c>
      <c r="M30" s="42">
        <f>SUM('[4]ASR1301:ASR1479'!M30)</f>
        <v>0</v>
      </c>
      <c r="N30" s="88">
        <f>IFERROR(AVERAGEIF($B30:M30,"&gt;0 "),0)</f>
        <v>5685.1111111111113</v>
      </c>
      <c r="O30" s="25">
        <f t="shared" si="2"/>
        <v>0.61712235313628372</v>
      </c>
      <c r="P30" s="71"/>
      <c r="Q30" s="27"/>
    </row>
    <row r="31" spans="1:17" s="8" customFormat="1">
      <c r="A31" s="41" t="s">
        <v>19</v>
      </c>
      <c r="B31" s="42">
        <f>SUM('[4]ASR1301:ASR1479'!B31)</f>
        <v>34</v>
      </c>
      <c r="C31" s="42">
        <f>SUM('[4]ASR1301:ASR1479'!C31)</f>
        <v>43</v>
      </c>
      <c r="D31" s="42">
        <f>SUM('[4]ASR1301:ASR1479'!D31)</f>
        <v>44</v>
      </c>
      <c r="E31" s="42">
        <f>SUM('[4]ASR1301:ASR1479'!E31)</f>
        <v>41</v>
      </c>
      <c r="F31" s="42">
        <f>SUM('[4]ASR1301:ASR1479'!F31)</f>
        <v>59</v>
      </c>
      <c r="G31" s="42">
        <f>SUM('[4]ASR1301:ASR1479'!G31)</f>
        <v>45</v>
      </c>
      <c r="H31" s="42">
        <f>SUM('[4]ASR1301:ASR1479'!H31)</f>
        <v>1</v>
      </c>
      <c r="I31" s="42">
        <f>SUM('[4]ASR1301:ASR1479'!I31)</f>
        <v>2</v>
      </c>
      <c r="J31" s="42">
        <f>SUM('[4]ASR1301:ASR1479'!J31)</f>
        <v>0</v>
      </c>
      <c r="K31" s="42">
        <f>SUM('[4]ASR1301:ASR1479'!K31)</f>
        <v>0</v>
      </c>
      <c r="L31" s="42">
        <f>SUM('[4]ASR1301:ASR1479'!L31)</f>
        <v>0</v>
      </c>
      <c r="M31" s="42">
        <f>SUM('[4]ASR1301:ASR1479'!M31)</f>
        <v>0</v>
      </c>
      <c r="N31" s="88">
        <f>IFERROR(AVERAGEIF($B31:M31,"&gt;0 "),0)</f>
        <v>33.625</v>
      </c>
      <c r="O31" s="25">
        <f t="shared" si="2"/>
        <v>3.6500146995635356E-3</v>
      </c>
      <c r="P31" s="71"/>
      <c r="Q31" s="27"/>
    </row>
    <row r="32" spans="1:17" s="8" customFormat="1">
      <c r="A32" s="41" t="s">
        <v>20</v>
      </c>
      <c r="B32" s="42">
        <f>SUM('[4]ASR1301:ASR1479'!B32)</f>
        <v>32</v>
      </c>
      <c r="C32" s="42">
        <f>SUM('[4]ASR1301:ASR1479'!C32)</f>
        <v>29</v>
      </c>
      <c r="D32" s="42">
        <f>SUM('[4]ASR1301:ASR1479'!D32)</f>
        <v>40</v>
      </c>
      <c r="E32" s="42">
        <f>SUM('[4]ASR1301:ASR1479'!E32)</f>
        <v>24</v>
      </c>
      <c r="F32" s="42">
        <f>SUM('[4]ASR1301:ASR1479'!F32)</f>
        <v>49</v>
      </c>
      <c r="G32" s="42">
        <f>SUM('[4]ASR1301:ASR1479'!G32)</f>
        <v>45</v>
      </c>
      <c r="H32" s="42">
        <f>SUM('[4]ASR1301:ASR1479'!H32)</f>
        <v>19</v>
      </c>
      <c r="I32" s="42">
        <f>SUM('[4]ASR1301:ASR1479'!I32)</f>
        <v>33</v>
      </c>
      <c r="J32" s="42">
        <f>SUM('[4]ASR1301:ASR1479'!J32)</f>
        <v>40</v>
      </c>
      <c r="K32" s="42">
        <f>SUM('[4]ASR1301:ASR1479'!K32)</f>
        <v>0</v>
      </c>
      <c r="L32" s="42">
        <f>SUM('[4]ASR1301:ASR1479'!L32)</f>
        <v>0</v>
      </c>
      <c r="M32" s="42">
        <f>SUM('[4]ASR1301:ASR1479'!M32)</f>
        <v>0</v>
      </c>
      <c r="N32" s="88">
        <f>IFERROR(AVERAGEIF($B32:M32,"&gt;0 "),0)</f>
        <v>34.555555555555557</v>
      </c>
      <c r="O32" s="25">
        <f t="shared" si="2"/>
        <v>3.7510270848880945E-3</v>
      </c>
      <c r="P32" s="71"/>
      <c r="Q32" s="27"/>
    </row>
    <row r="33" spans="1:21" s="8" customFormat="1">
      <c r="A33" s="41" t="s">
        <v>21</v>
      </c>
      <c r="B33" s="42">
        <f>SUM('[4]ASR1301:ASR1479'!B33)</f>
        <v>3316</v>
      </c>
      <c r="C33" s="42">
        <f>SUM('[4]ASR1301:ASR1479'!C33)</f>
        <v>2878</v>
      </c>
      <c r="D33" s="42">
        <f>SUM('[4]ASR1301:ASR1479'!D33)</f>
        <v>3359</v>
      </c>
      <c r="E33" s="42">
        <f>SUM('[4]ASR1301:ASR1479'!E33)</f>
        <v>3187</v>
      </c>
      <c r="F33" s="42">
        <f>SUM('[4]ASR1301:ASR1479'!F33)</f>
        <v>3364</v>
      </c>
      <c r="G33" s="42">
        <f>SUM('[4]ASR1301:ASR1479'!G33)</f>
        <v>3179</v>
      </c>
      <c r="H33" s="42">
        <f>SUM('[4]ASR1301:ASR1479'!H33)</f>
        <v>3341</v>
      </c>
      <c r="I33" s="42">
        <f>SUM('[4]ASR1301:ASR1479'!I33)</f>
        <v>3421</v>
      </c>
      <c r="J33" s="42">
        <f>SUM('[4]ASR1301:ASR1479'!J33)</f>
        <v>3241</v>
      </c>
      <c r="K33" s="42">
        <f>SUM('[4]ASR1301:ASR1479'!K33)</f>
        <v>0</v>
      </c>
      <c r="L33" s="42">
        <f>SUM('[4]ASR1301:ASR1479'!L33)</f>
        <v>0</v>
      </c>
      <c r="M33" s="42">
        <f>SUM('[4]ASR1301:ASR1479'!M33)</f>
        <v>0</v>
      </c>
      <c r="N33" s="88">
        <f>IFERROR(AVERAGEIF($B33:M33,"&gt;0 "),0)</f>
        <v>3254</v>
      </c>
      <c r="O33" s="25">
        <f t="shared" si="2"/>
        <v>0.3532237273570184</v>
      </c>
      <c r="P33" s="46"/>
      <c r="Q33" s="47"/>
      <c r="S33" s="91"/>
    </row>
    <row r="34" spans="1:21" s="8" customFormat="1">
      <c r="A34" s="151" t="s">
        <v>84</v>
      </c>
      <c r="B34" s="42">
        <f>SUM('[4]ASR1301:ASR1479'!B34)</f>
        <v>0</v>
      </c>
      <c r="C34" s="42">
        <f>SUM('[4]ASR1301:ASR1479'!C34)</f>
        <v>0</v>
      </c>
      <c r="D34" s="42">
        <f>SUM('[4]ASR1301:ASR1479'!D34)</f>
        <v>0</v>
      </c>
      <c r="E34" s="42">
        <f>SUM('[4]ASR1301:ASR1479'!E34)</f>
        <v>0</v>
      </c>
      <c r="F34" s="42">
        <f>SUM('[4]ASR1301:ASR1479'!F34)</f>
        <v>0</v>
      </c>
      <c r="G34" s="42">
        <f>SUM('[4]ASR1301:ASR1479'!G34)</f>
        <v>0</v>
      </c>
      <c r="H34" s="42">
        <f>SUM('[4]ASR1301:ASR1479'!H34)</f>
        <v>0</v>
      </c>
      <c r="I34" s="42">
        <f>SUM('[4]ASR1301:ASR1479'!I34)</f>
        <v>0</v>
      </c>
      <c r="J34" s="42">
        <f>SUM('[4]ASR1301:ASR1479'!J34)</f>
        <v>0</v>
      </c>
      <c r="K34" s="42">
        <f>SUM('[4]ASR1301:ASR1479'!K34)</f>
        <v>0</v>
      </c>
      <c r="L34" s="42">
        <f>SUM('[4]ASR1301:ASR1479'!L34)</f>
        <v>0</v>
      </c>
      <c r="M34" s="42">
        <f>SUM('[4]ASR1301:ASR1479'!M34)</f>
        <v>0</v>
      </c>
      <c r="N34" s="88"/>
      <c r="O34" s="25"/>
      <c r="P34" s="46"/>
      <c r="Q34" s="47"/>
      <c r="S34" s="91"/>
    </row>
    <row r="35" spans="1:21" s="8" customFormat="1">
      <c r="A35" s="41" t="s">
        <v>22</v>
      </c>
      <c r="B35" s="42">
        <f>SUM('[4]ASR1301:ASR1479'!B35)</f>
        <v>0</v>
      </c>
      <c r="C35" s="42">
        <f>SUM('[4]ASR1301:ASR1479'!C35)</f>
        <v>1</v>
      </c>
      <c r="D35" s="42">
        <f>SUM('[4]ASR1301:ASR1479'!D35)</f>
        <v>0</v>
      </c>
      <c r="E35" s="42">
        <f>SUM('[4]ASR1301:ASR1479'!E35)</f>
        <v>0</v>
      </c>
      <c r="F35" s="42">
        <f>SUM('[4]ASR1301:ASR1479'!F35)</f>
        <v>1</v>
      </c>
      <c r="G35" s="42">
        <f>SUM('[4]ASR1301:ASR1479'!G35)</f>
        <v>0</v>
      </c>
      <c r="H35" s="42">
        <f>SUM('[4]ASR1301:ASR1479'!H35)</f>
        <v>0</v>
      </c>
      <c r="I35" s="42">
        <f>SUM('[4]ASR1301:ASR1479'!I35)</f>
        <v>0</v>
      </c>
      <c r="J35" s="42">
        <f>SUM('[4]ASR1301:ASR1479'!J35)</f>
        <v>1</v>
      </c>
      <c r="K35" s="42">
        <f>SUM('[4]ASR1301:ASR1479'!K35)</f>
        <v>0</v>
      </c>
      <c r="L35" s="42">
        <f>SUM('[4]ASR1301:ASR1479'!L35)</f>
        <v>0</v>
      </c>
      <c r="M35" s="42">
        <f>SUM('[4]ASR1301:ASR1479'!M35)</f>
        <v>0</v>
      </c>
      <c r="N35" s="88">
        <f>IFERROR(AVERAGEIF($B35:M35,"&gt;0 "),0)</f>
        <v>1</v>
      </c>
      <c r="O35" s="25">
        <f>IFERROR(N35/$N$37,"0")</f>
        <v>1.0855062303534678E-4</v>
      </c>
      <c r="P35" s="46"/>
      <c r="Q35" s="47"/>
      <c r="S35" s="91"/>
    </row>
    <row r="36" spans="1:21" s="8" customFormat="1">
      <c r="A36" s="41" t="s">
        <v>23</v>
      </c>
      <c r="B36" s="42">
        <f>SUM('[4]ASR1301:ASR1479'!B36)</f>
        <v>7</v>
      </c>
      <c r="C36" s="42">
        <f>SUM('[4]ASR1301:ASR1479'!C36)</f>
        <v>9</v>
      </c>
      <c r="D36" s="42">
        <f>SUM('[4]ASR1301:ASR1479'!D36)</f>
        <v>25</v>
      </c>
      <c r="E36" s="42">
        <f>SUM('[4]ASR1301:ASR1479'!E36)</f>
        <v>14</v>
      </c>
      <c r="F36" s="42">
        <f>SUM('[4]ASR1301:ASR1479'!F36)</f>
        <v>7</v>
      </c>
      <c r="G36" s="42">
        <f>SUM('[4]ASR1301:ASR1479'!G36)</f>
        <v>2</v>
      </c>
      <c r="H36" s="42">
        <f>SUM('[4]ASR1301:ASR1479'!H36)</f>
        <v>11</v>
      </c>
      <c r="I36" s="42">
        <f>SUM('[4]ASR1301:ASR1479'!I36)</f>
        <v>7</v>
      </c>
      <c r="J36" s="42">
        <f>SUM('[4]ASR1301:ASR1479'!J36)</f>
        <v>6</v>
      </c>
      <c r="K36" s="42">
        <f>SUM('[4]ASR1301:ASR1479'!K36)</f>
        <v>0</v>
      </c>
      <c r="L36" s="42">
        <f>SUM('[4]ASR1301:ASR1479'!L36)</f>
        <v>0</v>
      </c>
      <c r="M36" s="42">
        <f>SUM('[4]ASR1301:ASR1479'!M36)</f>
        <v>0</v>
      </c>
      <c r="N36" s="88">
        <f>IFERROR(AVERAGEIF($B36:M36,"&gt;0 "),0)</f>
        <v>9.7777777777777786</v>
      </c>
      <c r="O36" s="25">
        <f>IFERROR(N36/$N$37,"0")</f>
        <v>1.0613838696789464E-3</v>
      </c>
      <c r="P36" s="46"/>
      <c r="Q36" s="47"/>
      <c r="S36" s="91"/>
    </row>
    <row r="37" spans="1:21" s="36" customFormat="1" ht="13.5" thickBot="1">
      <c r="A37" s="49" t="s">
        <v>8</v>
      </c>
      <c r="B37" s="55">
        <f t="shared" ref="B37:M37" si="3">SUM(B26:B36)</f>
        <v>9116</v>
      </c>
      <c r="C37" s="56">
        <f t="shared" si="3"/>
        <v>8024</v>
      </c>
      <c r="D37" s="57">
        <f t="shared" si="3"/>
        <v>9328</v>
      </c>
      <c r="E37" s="56">
        <f t="shared" si="3"/>
        <v>9458</v>
      </c>
      <c r="F37" s="57">
        <f t="shared" si="3"/>
        <v>9086</v>
      </c>
      <c r="G37" s="56">
        <f t="shared" si="3"/>
        <v>9190</v>
      </c>
      <c r="H37" s="57">
        <f t="shared" si="3"/>
        <v>9232</v>
      </c>
      <c r="I37" s="58">
        <f t="shared" si="3"/>
        <v>9783</v>
      </c>
      <c r="J37" s="55">
        <f>SUM(J26:J36)</f>
        <v>9640</v>
      </c>
      <c r="K37" s="58">
        <f t="shared" si="3"/>
        <v>0</v>
      </c>
      <c r="L37" s="55">
        <f t="shared" si="3"/>
        <v>0</v>
      </c>
      <c r="M37" s="119">
        <f t="shared" si="3"/>
        <v>0</v>
      </c>
      <c r="N37" s="89">
        <f>SUM(N26:N36)</f>
        <v>9212.2916666666679</v>
      </c>
      <c r="O37" s="33">
        <f>SUM(O26:O36)</f>
        <v>0.99999999999999978</v>
      </c>
      <c r="P37" s="59"/>
      <c r="Q37" s="50"/>
      <c r="S37" s="92"/>
    </row>
    <row r="38" spans="1:21" ht="13.5" thickBot="1">
      <c r="A38" s="123" t="s">
        <v>76</v>
      </c>
      <c r="B38" s="38"/>
      <c r="C38" s="39"/>
      <c r="D38" s="39"/>
      <c r="E38" s="39"/>
      <c r="F38" s="39"/>
      <c r="G38" s="39"/>
      <c r="H38" s="39"/>
      <c r="I38" s="38"/>
      <c r="J38" s="38"/>
      <c r="K38" s="38"/>
      <c r="L38" s="38"/>
      <c r="M38" s="38"/>
      <c r="N38" s="38"/>
      <c r="O38" s="38"/>
      <c r="P38" s="38"/>
      <c r="Q38" s="40"/>
      <c r="S38" s="1"/>
      <c r="T38" s="62"/>
      <c r="U38" s="62"/>
    </row>
    <row r="39" spans="1:21" s="8" customFormat="1">
      <c r="A39" s="126" t="s">
        <v>25</v>
      </c>
      <c r="B39" s="42">
        <f>SUM('[4]ASR1301:ASR1479'!B39)</f>
        <v>0</v>
      </c>
      <c r="C39" s="42">
        <f>SUM('[4]ASR1301:ASR1479'!C39)</f>
        <v>0</v>
      </c>
      <c r="D39" s="42">
        <f>SUM('[4]ASR1301:ASR1479'!D39)</f>
        <v>2</v>
      </c>
      <c r="E39" s="42">
        <f>SUM('[4]ASR1301:ASR1479'!E39)</f>
        <v>0</v>
      </c>
      <c r="F39" s="42">
        <f>SUM('[4]ASR1301:ASR1479'!F39)</f>
        <v>1</v>
      </c>
      <c r="G39" s="42">
        <f>SUM('[4]ASR1301:ASR1479'!G39)</f>
        <v>0</v>
      </c>
      <c r="H39" s="42">
        <f>SUM('[4]ASR1301:ASR1479'!H39)</f>
        <v>0</v>
      </c>
      <c r="I39" s="42">
        <f>SUM('[4]ASR1301:ASR1479'!I39)</f>
        <v>1</v>
      </c>
      <c r="J39" s="42">
        <f>SUM('[4]ASR1301:ASR1479'!J39)</f>
        <v>0</v>
      </c>
      <c r="K39" s="42">
        <f>SUM('[4]ASR1301:ASR1479'!K39)</f>
        <v>0</v>
      </c>
      <c r="L39" s="42">
        <f>SUM('[4]ASR1301:ASR1479'!L39)</f>
        <v>0</v>
      </c>
      <c r="M39" s="42">
        <f>SUM('[4]ASR1301:ASR1479'!M39)</f>
        <v>0</v>
      </c>
      <c r="N39" s="87">
        <f>IFERROR(AVERAGEIF($B39:M39,"&gt;0 "),0)</f>
        <v>1.3333333333333333</v>
      </c>
      <c r="O39" s="25">
        <f t="shared" ref="O39:O61" si="4">IFERROR(N39/$N$62,"0")</f>
        <v>3.7511387385456293E-4</v>
      </c>
      <c r="P39" s="46"/>
      <c r="Q39" s="47"/>
      <c r="S39" s="91"/>
    </row>
    <row r="40" spans="1:21" s="8" customFormat="1">
      <c r="A40" s="124" t="s">
        <v>72</v>
      </c>
      <c r="B40" s="42">
        <f>SUM('[4]ASR1301:ASR1479'!B40)</f>
        <v>0</v>
      </c>
      <c r="C40" s="42">
        <f>SUM('[4]ASR1301:ASR1479'!C40)</f>
        <v>0</v>
      </c>
      <c r="D40" s="42">
        <f>SUM('[4]ASR1301:ASR1479'!D40)</f>
        <v>0</v>
      </c>
      <c r="E40" s="42">
        <f>SUM('[4]ASR1301:ASR1479'!E40)</f>
        <v>0</v>
      </c>
      <c r="F40" s="42">
        <f>SUM('[4]ASR1301:ASR1479'!F40)</f>
        <v>1</v>
      </c>
      <c r="G40" s="42">
        <f>SUM('[4]ASR1301:ASR1479'!G40)</f>
        <v>1</v>
      </c>
      <c r="H40" s="42">
        <f>SUM('[4]ASR1301:ASR1479'!H40)</f>
        <v>2</v>
      </c>
      <c r="I40" s="42">
        <f>SUM('[4]ASR1301:ASR1479'!I40)</f>
        <v>0</v>
      </c>
      <c r="J40" s="42">
        <f>SUM('[4]ASR1301:ASR1479'!J40)</f>
        <v>0</v>
      </c>
      <c r="K40" s="42">
        <f>SUM('[4]ASR1301:ASR1479'!K40)</f>
        <v>0</v>
      </c>
      <c r="L40" s="42">
        <f>SUM('[4]ASR1301:ASR1479'!L40)</f>
        <v>0</v>
      </c>
      <c r="M40" s="42">
        <f>SUM('[4]ASR1301:ASR1479'!M40)</f>
        <v>0</v>
      </c>
      <c r="N40" s="88">
        <f>IFERROR(AVERAGEIF($B40:M40,"&gt;0 "),0)</f>
        <v>1.3333333333333333</v>
      </c>
      <c r="O40" s="25">
        <f t="shared" si="4"/>
        <v>3.7511387385456293E-4</v>
      </c>
      <c r="P40" s="46"/>
      <c r="Q40" s="47"/>
      <c r="S40" s="91"/>
    </row>
    <row r="41" spans="1:21" s="8" customFormat="1">
      <c r="A41" s="124" t="s">
        <v>26</v>
      </c>
      <c r="B41" s="42">
        <f>SUM('[4]ASR1301:ASR1479'!B41)</f>
        <v>34</v>
      </c>
      <c r="C41" s="42">
        <f>SUM('[4]ASR1301:ASR1479'!C41)</f>
        <v>23</v>
      </c>
      <c r="D41" s="42">
        <f>SUM('[4]ASR1301:ASR1479'!D41)</f>
        <v>24</v>
      </c>
      <c r="E41" s="42">
        <f>SUM('[4]ASR1301:ASR1479'!E41)</f>
        <v>43</v>
      </c>
      <c r="F41" s="42">
        <f>SUM('[4]ASR1301:ASR1479'!F41)</f>
        <v>40</v>
      </c>
      <c r="G41" s="42">
        <f>SUM('[4]ASR1301:ASR1479'!G41)</f>
        <v>41</v>
      </c>
      <c r="H41" s="42">
        <f>SUM('[4]ASR1301:ASR1479'!H41)</f>
        <v>55</v>
      </c>
      <c r="I41" s="42">
        <f>SUM('[4]ASR1301:ASR1479'!I41)</f>
        <v>95</v>
      </c>
      <c r="J41" s="42">
        <f>SUM('[4]ASR1301:ASR1479'!J41)</f>
        <v>82</v>
      </c>
      <c r="K41" s="42">
        <f>SUM('[4]ASR1301:ASR1479'!K41)</f>
        <v>0</v>
      </c>
      <c r="L41" s="42">
        <f>SUM('[4]ASR1301:ASR1479'!L41)</f>
        <v>0</v>
      </c>
      <c r="M41" s="42">
        <f>SUM('[4]ASR1301:ASR1479'!M41)</f>
        <v>0</v>
      </c>
      <c r="N41" s="88">
        <f>IFERROR(AVERAGEIF($B41:M41,"&gt;0 "),0)</f>
        <v>48.555555555555557</v>
      </c>
      <c r="O41" s="25">
        <f t="shared" si="4"/>
        <v>1.3660396906203668E-2</v>
      </c>
      <c r="P41" s="46"/>
      <c r="Q41" s="47"/>
      <c r="S41" s="91"/>
    </row>
    <row r="42" spans="1:21" s="8" customFormat="1">
      <c r="A42" s="124" t="s">
        <v>27</v>
      </c>
      <c r="B42" s="42">
        <f>SUM('[4]ASR1301:ASR1479'!B42)</f>
        <v>34</v>
      </c>
      <c r="C42" s="42">
        <f>SUM('[4]ASR1301:ASR1479'!C42)</f>
        <v>58</v>
      </c>
      <c r="D42" s="42">
        <f>SUM('[4]ASR1301:ASR1479'!D42)</f>
        <v>90</v>
      </c>
      <c r="E42" s="42">
        <f>SUM('[4]ASR1301:ASR1479'!E42)</f>
        <v>82</v>
      </c>
      <c r="F42" s="42">
        <f>SUM('[4]ASR1301:ASR1479'!F42)</f>
        <v>0</v>
      </c>
      <c r="G42" s="42">
        <f>SUM('[4]ASR1301:ASR1479'!G42)</f>
        <v>0</v>
      </c>
      <c r="H42" s="42">
        <f>SUM('[4]ASR1301:ASR1479'!H42)</f>
        <v>0</v>
      </c>
      <c r="I42" s="42">
        <f>SUM('[4]ASR1301:ASR1479'!I42)</f>
        <v>0</v>
      </c>
      <c r="J42" s="42">
        <f>SUM('[4]ASR1301:ASR1479'!J42)</f>
        <v>0</v>
      </c>
      <c r="K42" s="42">
        <f>SUM('[4]ASR1301:ASR1479'!K42)</f>
        <v>0</v>
      </c>
      <c r="L42" s="42">
        <f>SUM('[4]ASR1301:ASR1479'!L42)</f>
        <v>0</v>
      </c>
      <c r="M42" s="42">
        <f>SUM('[4]ASR1301:ASR1479'!M42)</f>
        <v>0</v>
      </c>
      <c r="N42" s="88">
        <f>IFERROR(AVERAGEIF($B42:M42,"&gt;0 "),0)</f>
        <v>66</v>
      </c>
      <c r="O42" s="25">
        <f t="shared" si="4"/>
        <v>1.8568136755800865E-2</v>
      </c>
      <c r="P42" s="46"/>
      <c r="Q42" s="47"/>
      <c r="S42" s="91"/>
    </row>
    <row r="43" spans="1:21" s="8" customFormat="1">
      <c r="A43" s="124" t="s">
        <v>28</v>
      </c>
      <c r="B43" s="42">
        <f>SUM('[4]ASR1301:ASR1479'!B43)</f>
        <v>101</v>
      </c>
      <c r="C43" s="42">
        <f>SUM('[4]ASR1301:ASR1479'!C43)</f>
        <v>110</v>
      </c>
      <c r="D43" s="42">
        <f>SUM('[4]ASR1301:ASR1479'!D43)</f>
        <v>67</v>
      </c>
      <c r="E43" s="42">
        <f>SUM('[4]ASR1301:ASR1479'!E43)</f>
        <v>31</v>
      </c>
      <c r="F43" s="42">
        <f>SUM('[4]ASR1301:ASR1479'!F43)</f>
        <v>22</v>
      </c>
      <c r="G43" s="42">
        <f>SUM('[4]ASR1301:ASR1479'!G43)</f>
        <v>55</v>
      </c>
      <c r="H43" s="42">
        <f>SUM('[4]ASR1301:ASR1479'!H43)</f>
        <v>50</v>
      </c>
      <c r="I43" s="42">
        <f>SUM('[4]ASR1301:ASR1479'!I43)</f>
        <v>50</v>
      </c>
      <c r="J43" s="42">
        <f>SUM('[4]ASR1301:ASR1479'!J43)</f>
        <v>95</v>
      </c>
      <c r="K43" s="42">
        <f>SUM('[4]ASR1301:ASR1479'!K43)</f>
        <v>0</v>
      </c>
      <c r="L43" s="42">
        <f>SUM('[4]ASR1301:ASR1479'!L43)</f>
        <v>0</v>
      </c>
      <c r="M43" s="42">
        <f>SUM('[4]ASR1301:ASR1479'!M43)</f>
        <v>0</v>
      </c>
      <c r="N43" s="88">
        <f>IFERROR(AVERAGEIF($B43:M43,"&gt;0 "),0)</f>
        <v>64.555555555555557</v>
      </c>
      <c r="O43" s="25">
        <f t="shared" si="4"/>
        <v>1.8161763392458424E-2</v>
      </c>
      <c r="P43" s="46"/>
      <c r="Q43" s="47"/>
      <c r="S43" s="91"/>
    </row>
    <row r="44" spans="1:21" s="8" customFormat="1">
      <c r="A44" s="124" t="s">
        <v>29</v>
      </c>
      <c r="B44" s="42">
        <f>SUM('[4]ASR1301:ASR1479'!B44)</f>
        <v>73</v>
      </c>
      <c r="C44" s="42">
        <f>SUM('[4]ASR1301:ASR1479'!C44)</f>
        <v>65</v>
      </c>
      <c r="D44" s="42">
        <f>SUM('[4]ASR1301:ASR1479'!D44)</f>
        <v>63</v>
      </c>
      <c r="E44" s="42">
        <f>SUM('[4]ASR1301:ASR1479'!E44)</f>
        <v>87</v>
      </c>
      <c r="F44" s="42">
        <f>SUM('[4]ASR1301:ASR1479'!F44)</f>
        <v>70</v>
      </c>
      <c r="G44" s="42">
        <f>SUM('[4]ASR1301:ASR1479'!G44)</f>
        <v>85</v>
      </c>
      <c r="H44" s="42">
        <f>SUM('[4]ASR1301:ASR1479'!H44)</f>
        <v>70</v>
      </c>
      <c r="I44" s="42">
        <f>SUM('[4]ASR1301:ASR1479'!I44)</f>
        <v>88</v>
      </c>
      <c r="J44" s="42">
        <f>SUM('[4]ASR1301:ASR1479'!J44)</f>
        <v>84</v>
      </c>
      <c r="K44" s="42">
        <f>SUM('[4]ASR1301:ASR1479'!K44)</f>
        <v>0</v>
      </c>
      <c r="L44" s="42">
        <f>SUM('[4]ASR1301:ASR1479'!L44)</f>
        <v>0</v>
      </c>
      <c r="M44" s="42">
        <f>SUM('[4]ASR1301:ASR1479'!M44)</f>
        <v>0</v>
      </c>
      <c r="N44" s="88">
        <f>IFERROR(AVERAGEIF($B44:M44,"&gt;0 "),0)</f>
        <v>76.111111111111114</v>
      </c>
      <c r="O44" s="25">
        <f t="shared" si="4"/>
        <v>2.141275029919797E-2</v>
      </c>
      <c r="P44" s="46"/>
      <c r="Q44" s="47"/>
      <c r="S44" s="91"/>
    </row>
    <row r="45" spans="1:21" s="8" customFormat="1">
      <c r="A45" s="124" t="s">
        <v>30</v>
      </c>
      <c r="B45" s="42">
        <f>SUM('[4]ASR1301:ASR1479'!B45)</f>
        <v>0</v>
      </c>
      <c r="C45" s="42">
        <f>SUM('[4]ASR1301:ASR1479'!C45)</f>
        <v>0</v>
      </c>
      <c r="D45" s="42">
        <f>SUM('[4]ASR1301:ASR1479'!D45)</f>
        <v>0</v>
      </c>
      <c r="E45" s="42">
        <f>SUM('[4]ASR1301:ASR1479'!E45)</f>
        <v>0</v>
      </c>
      <c r="F45" s="42">
        <f>SUM('[4]ASR1301:ASR1479'!F45)</f>
        <v>0</v>
      </c>
      <c r="G45" s="42">
        <f>SUM('[4]ASR1301:ASR1479'!G45)</f>
        <v>0</v>
      </c>
      <c r="H45" s="42">
        <f>SUM('[4]ASR1301:ASR1479'!H45)</f>
        <v>0</v>
      </c>
      <c r="I45" s="42">
        <f>SUM('[4]ASR1301:ASR1479'!I45)</f>
        <v>0</v>
      </c>
      <c r="J45" s="42">
        <f>SUM('[4]ASR1301:ASR1479'!J45)</f>
        <v>0</v>
      </c>
      <c r="K45" s="42">
        <f>SUM('[4]ASR1301:ASR1479'!K45)</f>
        <v>0</v>
      </c>
      <c r="L45" s="42">
        <f>SUM('[4]ASR1301:ASR1479'!L45)</f>
        <v>0</v>
      </c>
      <c r="M45" s="42">
        <f>SUM('[4]ASR1301:ASR1479'!M45)</f>
        <v>0</v>
      </c>
      <c r="N45" s="88">
        <f>IFERROR(AVERAGEIF($B45:M45,"&gt;0 "),0)</f>
        <v>0</v>
      </c>
      <c r="O45" s="25">
        <f t="shared" si="4"/>
        <v>0</v>
      </c>
      <c r="P45" s="46"/>
      <c r="Q45" s="47"/>
      <c r="S45" s="91"/>
    </row>
    <row r="46" spans="1:21" s="8" customFormat="1">
      <c r="A46" s="124" t="s">
        <v>31</v>
      </c>
      <c r="B46" s="42">
        <f>SUM('[4]ASR1301:ASR1479'!B46)</f>
        <v>122</v>
      </c>
      <c r="C46" s="42">
        <f>SUM('[4]ASR1301:ASR1479'!C46)</f>
        <v>104</v>
      </c>
      <c r="D46" s="42">
        <f>SUM('[4]ASR1301:ASR1479'!D46)</f>
        <v>35</v>
      </c>
      <c r="E46" s="42">
        <f>SUM('[4]ASR1301:ASR1479'!E46)</f>
        <v>33</v>
      </c>
      <c r="F46" s="42">
        <f>SUM('[4]ASR1301:ASR1479'!F46)</f>
        <v>30</v>
      </c>
      <c r="G46" s="42">
        <f>SUM('[4]ASR1301:ASR1479'!G46)</f>
        <v>35</v>
      </c>
      <c r="H46" s="42">
        <f>SUM('[4]ASR1301:ASR1479'!H46)</f>
        <v>45</v>
      </c>
      <c r="I46" s="42">
        <f>SUM('[4]ASR1301:ASR1479'!I46)</f>
        <v>53</v>
      </c>
      <c r="J46" s="42">
        <f>SUM('[4]ASR1301:ASR1479'!J46)</f>
        <v>123</v>
      </c>
      <c r="K46" s="42">
        <f>SUM('[4]ASR1301:ASR1479'!K46)</f>
        <v>0</v>
      </c>
      <c r="L46" s="42">
        <f>SUM('[4]ASR1301:ASR1479'!L46)</f>
        <v>0</v>
      </c>
      <c r="M46" s="42">
        <f>SUM('[4]ASR1301:ASR1479'!M46)</f>
        <v>0</v>
      </c>
      <c r="N46" s="88">
        <f>IFERROR(AVERAGEIF($B46:M46,"&gt;0 "),0)</f>
        <v>64.444444444444443</v>
      </c>
      <c r="O46" s="25">
        <f t="shared" si="4"/>
        <v>1.8130503902970541E-2</v>
      </c>
      <c r="P46" s="46"/>
      <c r="Q46" s="47"/>
      <c r="S46" s="91"/>
    </row>
    <row r="47" spans="1:21" s="8" customFormat="1">
      <c r="A47" s="124" t="s">
        <v>32</v>
      </c>
      <c r="B47" s="42">
        <f>SUM('[4]ASR1301:ASR1479'!B47)</f>
        <v>32</v>
      </c>
      <c r="C47" s="42">
        <f>SUM('[4]ASR1301:ASR1479'!C47)</f>
        <v>70</v>
      </c>
      <c r="D47" s="42">
        <f>SUM('[4]ASR1301:ASR1479'!D47)</f>
        <v>107</v>
      </c>
      <c r="E47" s="42">
        <f>SUM('[4]ASR1301:ASR1479'!E47)</f>
        <v>79</v>
      </c>
      <c r="F47" s="42">
        <f>SUM('[4]ASR1301:ASR1479'!F47)</f>
        <v>160</v>
      </c>
      <c r="G47" s="42">
        <f>SUM('[4]ASR1301:ASR1479'!G47)</f>
        <v>142</v>
      </c>
      <c r="H47" s="42">
        <f>SUM('[4]ASR1301:ASR1479'!H47)</f>
        <v>144</v>
      </c>
      <c r="I47" s="42">
        <f>SUM('[4]ASR1301:ASR1479'!I47)</f>
        <v>92</v>
      </c>
      <c r="J47" s="42">
        <f>SUM('[4]ASR1301:ASR1479'!J47)</f>
        <v>139</v>
      </c>
      <c r="K47" s="42">
        <f>SUM('[4]ASR1301:ASR1479'!K47)</f>
        <v>0</v>
      </c>
      <c r="L47" s="42">
        <f>SUM('[4]ASR1301:ASR1479'!L47)</f>
        <v>0</v>
      </c>
      <c r="M47" s="42">
        <f>SUM('[4]ASR1301:ASR1479'!M47)</f>
        <v>0</v>
      </c>
      <c r="N47" s="88">
        <f>IFERROR(AVERAGEIF($B47:M47,"&gt;0 "),0)</f>
        <v>107.22222222222223</v>
      </c>
      <c r="O47" s="25">
        <f t="shared" si="4"/>
        <v>3.016540735580444E-2</v>
      </c>
      <c r="P47" s="46"/>
      <c r="Q47" s="47"/>
      <c r="S47" s="91"/>
    </row>
    <row r="48" spans="1:21" s="8" customFormat="1">
      <c r="A48" s="124" t="s">
        <v>33</v>
      </c>
      <c r="B48" s="42">
        <f>SUM('[4]ASR1301:ASR1479'!B48)</f>
        <v>0</v>
      </c>
      <c r="C48" s="42">
        <f>SUM('[4]ASR1301:ASR1479'!C48)</f>
        <v>3</v>
      </c>
      <c r="D48" s="42">
        <f>SUM('[4]ASR1301:ASR1479'!D48)</f>
        <v>7</v>
      </c>
      <c r="E48" s="42">
        <f>SUM('[4]ASR1301:ASR1479'!E48)</f>
        <v>2</v>
      </c>
      <c r="F48" s="42">
        <f>SUM('[4]ASR1301:ASR1479'!F48)</f>
        <v>4</v>
      </c>
      <c r="G48" s="42">
        <f>SUM('[4]ASR1301:ASR1479'!G48)</f>
        <v>1</v>
      </c>
      <c r="H48" s="42">
        <f>SUM('[4]ASR1301:ASR1479'!H48)</f>
        <v>0</v>
      </c>
      <c r="I48" s="42">
        <f>SUM('[4]ASR1301:ASR1479'!I48)</f>
        <v>6</v>
      </c>
      <c r="J48" s="42">
        <f>SUM('[4]ASR1301:ASR1479'!J48)</f>
        <v>8</v>
      </c>
      <c r="K48" s="42">
        <f>SUM('[4]ASR1301:ASR1479'!K48)</f>
        <v>0</v>
      </c>
      <c r="L48" s="42">
        <f>SUM('[4]ASR1301:ASR1479'!L48)</f>
        <v>0</v>
      </c>
      <c r="M48" s="42">
        <f>SUM('[4]ASR1301:ASR1479'!M48)</f>
        <v>0</v>
      </c>
      <c r="N48" s="88">
        <f>IFERROR(AVERAGEIF($B48:M48,"&gt;0 "),0)</f>
        <v>4.4285714285714288</v>
      </c>
      <c r="O48" s="25">
        <f t="shared" si="4"/>
        <v>1.2459139381597985E-3</v>
      </c>
      <c r="P48" s="46"/>
      <c r="Q48" s="47"/>
      <c r="S48" s="91"/>
    </row>
    <row r="49" spans="1:21" s="8" customFormat="1">
      <c r="A49" s="124" t="s">
        <v>34</v>
      </c>
      <c r="B49" s="42">
        <f>SUM('[4]ASR1301:ASR1479'!B49)</f>
        <v>5</v>
      </c>
      <c r="C49" s="42">
        <f>SUM('[4]ASR1301:ASR1479'!C49)</f>
        <v>5</v>
      </c>
      <c r="D49" s="42">
        <f>SUM('[4]ASR1301:ASR1479'!D49)</f>
        <v>1</v>
      </c>
      <c r="E49" s="42">
        <f>SUM('[4]ASR1301:ASR1479'!E49)</f>
        <v>0</v>
      </c>
      <c r="F49" s="42">
        <f>SUM('[4]ASR1301:ASR1479'!F49)</f>
        <v>0</v>
      </c>
      <c r="G49" s="42">
        <f>SUM('[4]ASR1301:ASR1479'!G49)</f>
        <v>0</v>
      </c>
      <c r="H49" s="42">
        <f>SUM('[4]ASR1301:ASR1479'!H49)</f>
        <v>0</v>
      </c>
      <c r="I49" s="42">
        <f>SUM('[4]ASR1301:ASR1479'!I49)</f>
        <v>0</v>
      </c>
      <c r="J49" s="42">
        <f>SUM('[4]ASR1301:ASR1479'!J49)</f>
        <v>0</v>
      </c>
      <c r="K49" s="42">
        <f>SUM('[4]ASR1301:ASR1479'!K49)</f>
        <v>0</v>
      </c>
      <c r="L49" s="42">
        <f>SUM('[4]ASR1301:ASR1479'!L49)</f>
        <v>0</v>
      </c>
      <c r="M49" s="42">
        <f>SUM('[4]ASR1301:ASR1479'!M49)</f>
        <v>0</v>
      </c>
      <c r="N49" s="88">
        <f>IFERROR(AVERAGEIF($B49:M49,"&gt;0 "),0)</f>
        <v>3.6666666666666665</v>
      </c>
      <c r="O49" s="25">
        <f t="shared" si="4"/>
        <v>1.0315631531000481E-3</v>
      </c>
      <c r="P49" s="46"/>
      <c r="Q49" s="47"/>
      <c r="S49" s="91"/>
    </row>
    <row r="50" spans="1:21" s="8" customFormat="1">
      <c r="A50" s="124" t="s">
        <v>35</v>
      </c>
      <c r="B50" s="42">
        <f>SUM('[4]ASR1301:ASR1479'!B50)</f>
        <v>18</v>
      </c>
      <c r="C50" s="42">
        <f>SUM('[4]ASR1301:ASR1479'!C50)</f>
        <v>25</v>
      </c>
      <c r="D50" s="42">
        <f>SUM('[4]ASR1301:ASR1479'!D50)</f>
        <v>11</v>
      </c>
      <c r="E50" s="42">
        <f>SUM('[4]ASR1301:ASR1479'!E50)</f>
        <v>17</v>
      </c>
      <c r="F50" s="42">
        <f>SUM('[4]ASR1301:ASR1479'!F50)</f>
        <v>21</v>
      </c>
      <c r="G50" s="42">
        <f>SUM('[4]ASR1301:ASR1479'!G50)</f>
        <v>23</v>
      </c>
      <c r="H50" s="42">
        <f>SUM('[4]ASR1301:ASR1479'!H50)</f>
        <v>27</v>
      </c>
      <c r="I50" s="42">
        <f>SUM('[4]ASR1301:ASR1479'!I50)</f>
        <v>7</v>
      </c>
      <c r="J50" s="42">
        <f>SUM('[4]ASR1301:ASR1479'!J50)</f>
        <v>6</v>
      </c>
      <c r="K50" s="42">
        <f>SUM('[4]ASR1301:ASR1479'!K50)</f>
        <v>0</v>
      </c>
      <c r="L50" s="42">
        <f>SUM('[4]ASR1301:ASR1479'!L50)</f>
        <v>0</v>
      </c>
      <c r="M50" s="42">
        <f>SUM('[4]ASR1301:ASR1479'!M50)</f>
        <v>0</v>
      </c>
      <c r="N50" s="88">
        <f>IFERROR(AVERAGEIF($B50:M50,"&gt;0 "),0)</f>
        <v>17.222222222222221</v>
      </c>
      <c r="O50" s="25">
        <f t="shared" si="4"/>
        <v>4.8452208706214377E-3</v>
      </c>
      <c r="P50" s="46"/>
      <c r="Q50" s="47"/>
      <c r="S50" s="91"/>
    </row>
    <row r="51" spans="1:21" s="8" customFormat="1">
      <c r="A51" s="124" t="s">
        <v>36</v>
      </c>
      <c r="B51" s="42">
        <f>SUM('[4]ASR1301:ASR1479'!B51)</f>
        <v>1303</v>
      </c>
      <c r="C51" s="42">
        <f>SUM('[4]ASR1301:ASR1479'!C51)</f>
        <v>1371</v>
      </c>
      <c r="D51" s="42">
        <f>SUM('[4]ASR1301:ASR1479'!D51)</f>
        <v>1930</v>
      </c>
      <c r="E51" s="42">
        <f>SUM('[4]ASR1301:ASR1479'!E51)</f>
        <v>1360</v>
      </c>
      <c r="F51" s="42">
        <f>SUM('[4]ASR1301:ASR1479'!F51)</f>
        <v>2</v>
      </c>
      <c r="G51" s="42">
        <f>SUM('[4]ASR1301:ASR1479'!G51)</f>
        <v>0</v>
      </c>
      <c r="H51" s="42">
        <f>SUM('[4]ASR1301:ASR1479'!H51)</f>
        <v>0</v>
      </c>
      <c r="I51" s="42">
        <f>SUM('[4]ASR1301:ASR1479'!I51)</f>
        <v>0</v>
      </c>
      <c r="J51" s="42">
        <f>SUM('[4]ASR1301:ASR1479'!J51)</f>
        <v>1</v>
      </c>
      <c r="K51" s="42">
        <f>SUM('[4]ASR1301:ASR1479'!K51)</f>
        <v>0</v>
      </c>
      <c r="L51" s="42">
        <f>SUM('[4]ASR1301:ASR1479'!L51)</f>
        <v>0</v>
      </c>
      <c r="M51" s="42">
        <f>SUM('[4]ASR1301:ASR1479'!M51)</f>
        <v>0</v>
      </c>
      <c r="N51" s="88">
        <f>IFERROR(AVERAGEIF($B51:M51,"&gt;0 "),0)</f>
        <v>994.5</v>
      </c>
      <c r="O51" s="25">
        <f t="shared" si="4"/>
        <v>0.27978806066127215</v>
      </c>
      <c r="P51" s="46"/>
      <c r="Q51" s="47"/>
      <c r="S51" s="91"/>
    </row>
    <row r="52" spans="1:21" s="8" customFormat="1">
      <c r="A52" s="127" t="s">
        <v>37</v>
      </c>
      <c r="B52" s="42">
        <f>SUM('[4]ASR1301:ASR1479'!B52)</f>
        <v>0</v>
      </c>
      <c r="C52" s="42">
        <f>SUM('[4]ASR1301:ASR1479'!C52)</f>
        <v>0</v>
      </c>
      <c r="D52" s="42">
        <f>SUM('[4]ASR1301:ASR1479'!D52)</f>
        <v>0</v>
      </c>
      <c r="E52" s="42">
        <f>SUM('[4]ASR1301:ASR1479'!E52)</f>
        <v>0</v>
      </c>
      <c r="F52" s="42">
        <f>SUM('[4]ASR1301:ASR1479'!F52)</f>
        <v>0</v>
      </c>
      <c r="G52" s="42">
        <f>SUM('[4]ASR1301:ASR1479'!G52)</f>
        <v>0</v>
      </c>
      <c r="H52" s="42">
        <f>SUM('[4]ASR1301:ASR1479'!H52)</f>
        <v>0</v>
      </c>
      <c r="I52" s="42">
        <f>SUM('[4]ASR1301:ASR1479'!I52)</f>
        <v>0</v>
      </c>
      <c r="J52" s="42">
        <f>SUM('[4]ASR1301:ASR1479'!J52)</f>
        <v>0</v>
      </c>
      <c r="K52" s="42">
        <f>SUM('[4]ASR1301:ASR1479'!K52)</f>
        <v>0</v>
      </c>
      <c r="L52" s="42">
        <f>SUM('[4]ASR1301:ASR1479'!L52)</f>
        <v>0</v>
      </c>
      <c r="M52" s="42">
        <f>SUM('[4]ASR1301:ASR1479'!M52)</f>
        <v>0</v>
      </c>
      <c r="N52" s="88">
        <f>IFERROR(AVERAGEIF($B52:M52,"&gt;0 "),0)</f>
        <v>0</v>
      </c>
      <c r="O52" s="25">
        <f t="shared" si="4"/>
        <v>0</v>
      </c>
      <c r="P52" s="46"/>
      <c r="Q52" s="47"/>
      <c r="S52" s="91"/>
    </row>
    <row r="53" spans="1:21" s="8" customFormat="1">
      <c r="A53" s="127" t="s">
        <v>38</v>
      </c>
      <c r="B53" s="42">
        <f>SUM('[4]ASR1301:ASR1479'!B53)</f>
        <v>925</v>
      </c>
      <c r="C53" s="42">
        <f>SUM('[4]ASR1301:ASR1479'!C53)</f>
        <v>919</v>
      </c>
      <c r="D53" s="42">
        <f>SUM('[4]ASR1301:ASR1479'!D53)</f>
        <v>981</v>
      </c>
      <c r="E53" s="42">
        <f>SUM('[4]ASR1301:ASR1479'!E53)</f>
        <v>959</v>
      </c>
      <c r="F53" s="42">
        <f>SUM('[4]ASR1301:ASR1479'!F53)</f>
        <v>1137</v>
      </c>
      <c r="G53" s="42">
        <f>SUM('[4]ASR1301:ASR1479'!G53)</f>
        <v>1179</v>
      </c>
      <c r="H53" s="42">
        <f>SUM('[4]ASR1301:ASR1479'!H53)</f>
        <v>1172</v>
      </c>
      <c r="I53" s="42">
        <f>SUM('[4]ASR1301:ASR1479'!I53)</f>
        <v>1217</v>
      </c>
      <c r="J53" s="42">
        <f>SUM('[4]ASR1301:ASR1479'!J53)</f>
        <v>1132</v>
      </c>
      <c r="K53" s="42">
        <f>SUM('[4]ASR1301:ASR1479'!K53)</f>
        <v>0</v>
      </c>
      <c r="L53" s="42">
        <f>SUM('[4]ASR1301:ASR1479'!L53)</f>
        <v>0</v>
      </c>
      <c r="M53" s="42">
        <f>SUM('[4]ASR1301:ASR1479'!M53)</f>
        <v>0</v>
      </c>
      <c r="N53" s="88">
        <f>IFERROR(AVERAGEIF($B53:M53,"&gt;0 "),0)</f>
        <v>1069</v>
      </c>
      <c r="O53" s="25">
        <f t="shared" si="4"/>
        <v>0.30074754836289586</v>
      </c>
      <c r="P53" s="46"/>
      <c r="Q53" s="47"/>
      <c r="S53" s="91"/>
    </row>
    <row r="54" spans="1:21" s="8" customFormat="1">
      <c r="A54" s="127" t="s">
        <v>39</v>
      </c>
      <c r="B54" s="42">
        <f>SUM('[4]ASR1301:ASR1479'!B54)</f>
        <v>0</v>
      </c>
      <c r="C54" s="42">
        <f>SUM('[4]ASR1301:ASR1479'!C54)</f>
        <v>0</v>
      </c>
      <c r="D54" s="42">
        <f>SUM('[4]ASR1301:ASR1479'!D54)</f>
        <v>0</v>
      </c>
      <c r="E54" s="42">
        <f>SUM('[4]ASR1301:ASR1479'!E54)</f>
        <v>0</v>
      </c>
      <c r="F54" s="42">
        <f>SUM('[4]ASR1301:ASR1479'!F54)</f>
        <v>0</v>
      </c>
      <c r="G54" s="42">
        <f>SUM('[4]ASR1301:ASR1479'!G54)</f>
        <v>0</v>
      </c>
      <c r="H54" s="42">
        <f>SUM('[4]ASR1301:ASR1479'!H54)</f>
        <v>0</v>
      </c>
      <c r="I54" s="42">
        <f>SUM('[4]ASR1301:ASR1479'!I54)</f>
        <v>0</v>
      </c>
      <c r="J54" s="42">
        <f>SUM('[4]ASR1301:ASR1479'!J54)</f>
        <v>0</v>
      </c>
      <c r="K54" s="42">
        <f>SUM('[4]ASR1301:ASR1479'!K54)</f>
        <v>0</v>
      </c>
      <c r="L54" s="42">
        <f>SUM('[4]ASR1301:ASR1479'!L54)</f>
        <v>0</v>
      </c>
      <c r="M54" s="42">
        <f>SUM('[4]ASR1301:ASR1479'!M54)</f>
        <v>0</v>
      </c>
      <c r="N54" s="88">
        <f>IFERROR(AVERAGEIF($B54:M54,"&gt;0 "),0)</f>
        <v>0</v>
      </c>
      <c r="O54" s="25">
        <f t="shared" si="4"/>
        <v>0</v>
      </c>
      <c r="P54" s="46"/>
      <c r="Q54" s="47"/>
      <c r="S54" s="91"/>
    </row>
    <row r="55" spans="1:21" s="8" customFormat="1">
      <c r="A55" s="127" t="s">
        <v>40</v>
      </c>
      <c r="B55" s="42">
        <f>SUM('[4]ASR1301:ASR1479'!B55)</f>
        <v>235</v>
      </c>
      <c r="C55" s="42">
        <f>SUM('[4]ASR1301:ASR1479'!C55)</f>
        <v>311</v>
      </c>
      <c r="D55" s="42">
        <f>SUM('[4]ASR1301:ASR1479'!D55)</f>
        <v>268</v>
      </c>
      <c r="E55" s="42">
        <f>SUM('[4]ASR1301:ASR1479'!E55)</f>
        <v>246</v>
      </c>
      <c r="F55" s="42">
        <f>SUM('[4]ASR1301:ASR1479'!F55)</f>
        <v>198</v>
      </c>
      <c r="G55" s="42">
        <f>SUM('[4]ASR1301:ASR1479'!G55)</f>
        <v>259</v>
      </c>
      <c r="H55" s="42">
        <f>SUM('[4]ASR1301:ASR1479'!H55)</f>
        <v>213</v>
      </c>
      <c r="I55" s="42">
        <f>SUM('[4]ASR1301:ASR1479'!I55)</f>
        <v>182</v>
      </c>
      <c r="J55" s="42">
        <f>SUM('[4]ASR1301:ASR1479'!J55)</f>
        <v>209</v>
      </c>
      <c r="K55" s="42">
        <f>SUM('[4]ASR1301:ASR1479'!K55)</f>
        <v>0</v>
      </c>
      <c r="L55" s="42">
        <f>SUM('[4]ASR1301:ASR1479'!L55)</f>
        <v>0</v>
      </c>
      <c r="M55" s="42">
        <f>SUM('[4]ASR1301:ASR1479'!M55)</f>
        <v>0</v>
      </c>
      <c r="N55" s="88">
        <f>IFERROR(AVERAGEIF($B55:M55,"&gt;0 "),0)</f>
        <v>235.66666666666666</v>
      </c>
      <c r="O55" s="25">
        <f t="shared" si="4"/>
        <v>6.6301377203794004E-2</v>
      </c>
      <c r="P55" s="46"/>
      <c r="Q55" s="47"/>
      <c r="S55" s="91"/>
    </row>
    <row r="56" spans="1:21" s="8" customFormat="1">
      <c r="A56" s="127" t="s">
        <v>41</v>
      </c>
      <c r="B56" s="42">
        <f>SUM('[4]ASR1301:ASR1479'!B56)</f>
        <v>121</v>
      </c>
      <c r="C56" s="42">
        <f>SUM('[4]ASR1301:ASR1479'!C56)</f>
        <v>106</v>
      </c>
      <c r="D56" s="42">
        <f>SUM('[4]ASR1301:ASR1479'!D56)</f>
        <v>126</v>
      </c>
      <c r="E56" s="42">
        <f>SUM('[4]ASR1301:ASR1479'!E56)</f>
        <v>108</v>
      </c>
      <c r="F56" s="42">
        <f>SUM('[4]ASR1301:ASR1479'!F56)</f>
        <v>133</v>
      </c>
      <c r="G56" s="42">
        <f>SUM('[4]ASR1301:ASR1479'!G56)</f>
        <v>147</v>
      </c>
      <c r="H56" s="42">
        <f>SUM('[4]ASR1301:ASR1479'!H56)</f>
        <v>142</v>
      </c>
      <c r="I56" s="42">
        <f>SUM('[4]ASR1301:ASR1479'!I56)</f>
        <v>170</v>
      </c>
      <c r="J56" s="42">
        <f>SUM('[4]ASR1301:ASR1479'!J56)</f>
        <v>160</v>
      </c>
      <c r="K56" s="42">
        <f>SUM('[4]ASR1301:ASR1479'!K56)</f>
        <v>0</v>
      </c>
      <c r="L56" s="42">
        <f>SUM('[4]ASR1301:ASR1479'!L56)</f>
        <v>0</v>
      </c>
      <c r="M56" s="42">
        <f>SUM('[4]ASR1301:ASR1479'!M56)</f>
        <v>0</v>
      </c>
      <c r="N56" s="88">
        <f>IFERROR(AVERAGEIF($B56:M56,"&gt;0 "),0)</f>
        <v>134.77777777777777</v>
      </c>
      <c r="O56" s="25">
        <f t="shared" si="4"/>
        <v>3.791776074879874E-2</v>
      </c>
      <c r="P56" s="46"/>
      <c r="Q56" s="47"/>
      <c r="S56" s="91"/>
    </row>
    <row r="57" spans="1:21" s="8" customFormat="1">
      <c r="A57" s="127" t="s">
        <v>42</v>
      </c>
      <c r="B57" s="42">
        <f>SUM('[4]ASR1301:ASR1479'!B57)</f>
        <v>45</v>
      </c>
      <c r="C57" s="42">
        <f>SUM('[4]ASR1301:ASR1479'!C57)</f>
        <v>45</v>
      </c>
      <c r="D57" s="42">
        <f>SUM('[4]ASR1301:ASR1479'!D57)</f>
        <v>55</v>
      </c>
      <c r="E57" s="42">
        <f>SUM('[4]ASR1301:ASR1479'!E57)</f>
        <v>46</v>
      </c>
      <c r="F57" s="42">
        <f>SUM('[4]ASR1301:ASR1479'!F57)</f>
        <v>64</v>
      </c>
      <c r="G57" s="42">
        <f>SUM('[4]ASR1301:ASR1479'!G57)</f>
        <v>60</v>
      </c>
      <c r="H57" s="42">
        <f>SUM('[4]ASR1301:ASR1479'!H57)</f>
        <v>44</v>
      </c>
      <c r="I57" s="42">
        <f>SUM('[4]ASR1301:ASR1479'!I57)</f>
        <v>49</v>
      </c>
      <c r="J57" s="42">
        <f>SUM('[4]ASR1301:ASR1479'!J57)</f>
        <v>61</v>
      </c>
      <c r="K57" s="42">
        <f>SUM('[4]ASR1301:ASR1479'!K57)</f>
        <v>0</v>
      </c>
      <c r="L57" s="42">
        <f>SUM('[4]ASR1301:ASR1479'!L57)</f>
        <v>0</v>
      </c>
      <c r="M57" s="42">
        <f>SUM('[4]ASR1301:ASR1479'!M57)</f>
        <v>0</v>
      </c>
      <c r="N57" s="88">
        <f>IFERROR(AVERAGEIF($B57:M57,"&gt;0 "),0)</f>
        <v>52.111111111111114</v>
      </c>
      <c r="O57" s="25">
        <f t="shared" si="4"/>
        <v>1.4660700569815836E-2</v>
      </c>
      <c r="P57" s="46"/>
      <c r="Q57" s="47"/>
      <c r="S57" s="91"/>
    </row>
    <row r="58" spans="1:21" s="8" customFormat="1">
      <c r="A58" s="127" t="s">
        <v>43</v>
      </c>
      <c r="B58" s="42">
        <f>SUM('[4]ASR1301:ASR1479'!B58)</f>
        <v>0</v>
      </c>
      <c r="C58" s="42">
        <f>SUM('[4]ASR1301:ASR1479'!C58)</f>
        <v>1</v>
      </c>
      <c r="D58" s="42">
        <f>SUM('[4]ASR1301:ASR1479'!D58)</f>
        <v>0</v>
      </c>
      <c r="E58" s="42">
        <f>SUM('[4]ASR1301:ASR1479'!E58)</f>
        <v>0</v>
      </c>
      <c r="F58" s="42">
        <f>SUM('[4]ASR1301:ASR1479'!F58)</f>
        <v>0</v>
      </c>
      <c r="G58" s="42">
        <f>SUM('[4]ASR1301:ASR1479'!G58)</f>
        <v>0</v>
      </c>
      <c r="H58" s="42">
        <f>SUM('[4]ASR1301:ASR1479'!H58)</f>
        <v>0</v>
      </c>
      <c r="I58" s="42">
        <f>SUM('[4]ASR1301:ASR1479'!I58)</f>
        <v>0</v>
      </c>
      <c r="J58" s="42">
        <f>SUM('[4]ASR1301:ASR1479'!J58)</f>
        <v>0</v>
      </c>
      <c r="K58" s="42">
        <f>SUM('[4]ASR1301:ASR1479'!K58)</f>
        <v>0</v>
      </c>
      <c r="L58" s="42">
        <f>SUM('[4]ASR1301:ASR1479'!L58)</f>
        <v>0</v>
      </c>
      <c r="M58" s="42">
        <f>SUM('[4]ASR1301:ASR1479'!M58)</f>
        <v>0</v>
      </c>
      <c r="N58" s="88">
        <f>IFERROR(AVERAGEIF($B58:M58,"&gt;0 "),0)</f>
        <v>1</v>
      </c>
      <c r="O58" s="25">
        <f t="shared" si="4"/>
        <v>2.8133540539092224E-4</v>
      </c>
      <c r="P58" s="46"/>
      <c r="Q58" s="47"/>
      <c r="S58" s="91"/>
    </row>
    <row r="59" spans="1:21" s="8" customFormat="1">
      <c r="A59" s="127" t="s">
        <v>44</v>
      </c>
      <c r="B59" s="42">
        <f>SUM('[4]ASR1301:ASR1479'!B59)</f>
        <v>0</v>
      </c>
      <c r="C59" s="42">
        <f>SUM('[4]ASR1301:ASR1479'!C59)</f>
        <v>1</v>
      </c>
      <c r="D59" s="42">
        <f>SUM('[4]ASR1301:ASR1479'!D59)</f>
        <v>0</v>
      </c>
      <c r="E59" s="42">
        <f>SUM('[4]ASR1301:ASR1479'!E59)</f>
        <v>3</v>
      </c>
      <c r="F59" s="42">
        <f>SUM('[4]ASR1301:ASR1479'!F59)</f>
        <v>0</v>
      </c>
      <c r="G59" s="42">
        <f>SUM('[4]ASR1301:ASR1479'!G59)</f>
        <v>0</v>
      </c>
      <c r="H59" s="42">
        <f>SUM('[4]ASR1301:ASR1479'!H59)</f>
        <v>0</v>
      </c>
      <c r="I59" s="42">
        <f>SUM('[4]ASR1301:ASR1479'!I59)</f>
        <v>0</v>
      </c>
      <c r="J59" s="42">
        <f>SUM('[4]ASR1301:ASR1479'!J59)</f>
        <v>0</v>
      </c>
      <c r="K59" s="42">
        <f>SUM('[4]ASR1301:ASR1479'!K59)</f>
        <v>0</v>
      </c>
      <c r="L59" s="42">
        <f>SUM('[4]ASR1301:ASR1479'!L59)</f>
        <v>0</v>
      </c>
      <c r="M59" s="42">
        <f>SUM('[4]ASR1301:ASR1479'!M59)</f>
        <v>0</v>
      </c>
      <c r="N59" s="88">
        <f>IFERROR(AVERAGEIF($B59:M59,"&gt;0 "),0)</f>
        <v>2</v>
      </c>
      <c r="O59" s="25">
        <f t="shared" si="4"/>
        <v>5.6267081078184447E-4</v>
      </c>
      <c r="P59" s="46"/>
      <c r="Q59" s="47"/>
      <c r="S59" s="91"/>
    </row>
    <row r="60" spans="1:21" s="8" customFormat="1">
      <c r="A60" s="154" t="s">
        <v>86</v>
      </c>
      <c r="B60" s="42">
        <f>SUM('[4]ASR1301:ASR1479'!B60)</f>
        <v>2</v>
      </c>
      <c r="C60" s="42">
        <f>SUM('[4]ASR1301:ASR1479'!C60)</f>
        <v>0</v>
      </c>
      <c r="D60" s="42">
        <f>SUM('[4]ASR1301:ASR1479'!D60)</f>
        <v>1</v>
      </c>
      <c r="E60" s="42">
        <f>SUM('[4]ASR1301:ASR1479'!E60)</f>
        <v>0</v>
      </c>
      <c r="F60" s="42">
        <f>SUM('[4]ASR1301:ASR1479'!F60)</f>
        <v>0</v>
      </c>
      <c r="G60" s="42">
        <f>SUM('[4]ASR1301:ASR1479'!G60)</f>
        <v>1</v>
      </c>
      <c r="H60" s="42">
        <f>SUM('[4]ASR1301:ASR1479'!H60)</f>
        <v>6</v>
      </c>
      <c r="I60" s="42">
        <f>SUM('[4]ASR1301:ASR1479'!I60)</f>
        <v>75</v>
      </c>
      <c r="J60" s="42">
        <f>SUM('[4]ASR1301:ASR1479'!J60)</f>
        <v>226</v>
      </c>
      <c r="K60" s="42">
        <f>SUM('[4]ASR1301:ASR1479'!K60)</f>
        <v>0</v>
      </c>
      <c r="L60" s="42">
        <f>SUM('[4]ASR1301:ASR1479'!L60)</f>
        <v>0</v>
      </c>
      <c r="M60" s="42">
        <f>SUM('[4]ASR1301:ASR1479'!M60)</f>
        <v>0</v>
      </c>
      <c r="N60" s="88">
        <f>IFERROR(AVERAGEIF($B60:M60,"&gt;0 "),0)</f>
        <v>51.833333333333336</v>
      </c>
      <c r="O60" s="25">
        <f t="shared" si="4"/>
        <v>1.4582551846096135E-2</v>
      </c>
      <c r="P60" s="46"/>
      <c r="Q60" s="47"/>
    </row>
    <row r="61" spans="1:21" s="8" customFormat="1">
      <c r="A61" s="128" t="s">
        <v>46</v>
      </c>
      <c r="B61" s="42">
        <f>SUM('[4]ASR1301:ASR1479'!B61)</f>
        <v>164</v>
      </c>
      <c r="C61" s="42">
        <f>SUM('[4]ASR1301:ASR1479'!C61)</f>
        <v>0</v>
      </c>
      <c r="D61" s="42">
        <f>SUM('[4]ASR1301:ASR1479'!D61)</f>
        <v>368</v>
      </c>
      <c r="E61" s="42">
        <f>SUM('[4]ASR1301:ASR1479'!E61)</f>
        <v>128</v>
      </c>
      <c r="F61" s="42">
        <f>SUM('[4]ASR1301:ASR1479'!F61)</f>
        <v>0</v>
      </c>
      <c r="G61" s="42">
        <f>SUM('[4]ASR1301:ASR1479'!G61)</f>
        <v>822</v>
      </c>
      <c r="H61" s="42">
        <f>SUM('[4]ASR1301:ASR1479'!H61)</f>
        <v>734</v>
      </c>
      <c r="I61" s="42">
        <f>SUM('[4]ASR1301:ASR1479'!I61)</f>
        <v>891</v>
      </c>
      <c r="J61" s="42">
        <f>SUM('[4]ASR1301:ASR1479'!J61)</f>
        <v>804</v>
      </c>
      <c r="K61" s="42">
        <f>SUM('[4]ASR1301:ASR1479'!K61)</f>
        <v>0</v>
      </c>
      <c r="L61" s="42">
        <f>SUM('[4]ASR1301:ASR1479'!L61)</f>
        <v>0</v>
      </c>
      <c r="M61" s="42">
        <f>SUM('[4]ASR1301:ASR1479'!M61)</f>
        <v>0</v>
      </c>
      <c r="N61" s="88">
        <f>IFERROR(AVERAGEIF($B61:M61,"&gt;0 "),0)</f>
        <v>558.71428571428567</v>
      </c>
      <c r="O61" s="25">
        <f t="shared" si="4"/>
        <v>0.15718611006912811</v>
      </c>
      <c r="P61" s="46"/>
      <c r="Q61" s="47"/>
      <c r="S61" s="91"/>
    </row>
    <row r="62" spans="1:21" s="36" customFormat="1" ht="13.5" thickBot="1">
      <c r="A62" s="125" t="s">
        <v>8</v>
      </c>
      <c r="B62" s="55">
        <f>SUM(B39:B61)</f>
        <v>3214</v>
      </c>
      <c r="C62" s="56">
        <f t="shared" ref="C62:N62" si="5">SUM(C39:C61)</f>
        <v>3217</v>
      </c>
      <c r="D62" s="57">
        <f t="shared" si="5"/>
        <v>4136</v>
      </c>
      <c r="E62" s="56">
        <f t="shared" si="5"/>
        <v>3224</v>
      </c>
      <c r="F62" s="57">
        <f t="shared" si="5"/>
        <v>1883</v>
      </c>
      <c r="G62" s="56">
        <f t="shared" si="5"/>
        <v>2851</v>
      </c>
      <c r="H62" s="57">
        <f t="shared" si="5"/>
        <v>2704</v>
      </c>
      <c r="I62" s="58">
        <f t="shared" si="5"/>
        <v>2976</v>
      </c>
      <c r="J62" s="55">
        <f>SUM(J39:J61)</f>
        <v>3130</v>
      </c>
      <c r="K62" s="58">
        <f t="shared" si="5"/>
        <v>0</v>
      </c>
      <c r="L62" s="55">
        <f t="shared" si="5"/>
        <v>0</v>
      </c>
      <c r="M62" s="119">
        <f t="shared" si="5"/>
        <v>0</v>
      </c>
      <c r="N62" s="89">
        <f t="shared" si="5"/>
        <v>3554.4761904761908</v>
      </c>
      <c r="O62" s="33">
        <f>SUM(O39:O61)</f>
        <v>0.99999999999999989</v>
      </c>
      <c r="P62" s="59"/>
      <c r="Q62" s="50"/>
      <c r="S62" s="92"/>
    </row>
    <row r="63" spans="1:21" ht="13.5" thickBot="1">
      <c r="A63" s="108" t="s">
        <v>77</v>
      </c>
      <c r="B63" s="38"/>
      <c r="C63" s="39"/>
      <c r="D63" s="39"/>
      <c r="E63" s="39"/>
      <c r="F63" s="39"/>
      <c r="G63" s="39"/>
      <c r="H63" s="39"/>
      <c r="I63" s="38"/>
      <c r="J63" s="38"/>
      <c r="K63" s="38"/>
      <c r="L63" s="38"/>
      <c r="M63" s="38"/>
      <c r="N63" s="38"/>
      <c r="O63" s="38"/>
      <c r="P63" s="38"/>
      <c r="Q63" s="40"/>
      <c r="S63" s="1"/>
      <c r="T63" s="62"/>
      <c r="U63" s="62"/>
    </row>
    <row r="64" spans="1:21" s="8" customFormat="1">
      <c r="A64" s="152" t="s">
        <v>94</v>
      </c>
      <c r="B64" s="42">
        <f>SUM('[4]ASR1301:ASR1479'!B64)</f>
        <v>38</v>
      </c>
      <c r="C64" s="42">
        <f>SUM('[4]ASR1301:ASR1479'!C64)</f>
        <v>0</v>
      </c>
      <c r="D64" s="42">
        <f>SUM('[4]ASR1301:ASR1479'!D64)</f>
        <v>0</v>
      </c>
      <c r="E64" s="42">
        <f>SUM('[4]ASR1301:ASR1479'!E64)</f>
        <v>0</v>
      </c>
      <c r="F64" s="42">
        <f>SUM('[4]ASR1301:ASR1479'!F64)</f>
        <v>1</v>
      </c>
      <c r="G64" s="42">
        <f>SUM('[4]ASR1301:ASR1479'!G64)</f>
        <v>0</v>
      </c>
      <c r="H64" s="42">
        <f>SUM('[4]ASR1301:ASR1479'!H64)</f>
        <v>0</v>
      </c>
      <c r="I64" s="42">
        <f>SUM('[4]ASR1301:ASR1479'!I64)</f>
        <v>3</v>
      </c>
      <c r="J64" s="42">
        <f>SUM('[4]ASR1301:ASR1479'!J64)</f>
        <v>1</v>
      </c>
      <c r="K64" s="42">
        <f>SUM('[4]ASR1301:ASR1479'!K64)</f>
        <v>0</v>
      </c>
      <c r="L64" s="42">
        <f>SUM('[4]ASR1301:ASR1479'!L64)</f>
        <v>0</v>
      </c>
      <c r="M64" s="42">
        <f>SUM('[4]ASR1301:ASR1479'!M64)</f>
        <v>0</v>
      </c>
      <c r="N64" s="87">
        <f>IFERROR(AVERAGEIF($B64:M64,"&gt;0 "),0)</f>
        <v>10.75</v>
      </c>
      <c r="O64" s="25">
        <f t="shared" ref="O64:O79" si="6">IFERROR(N64/$N$81,"0")</f>
        <v>4.939464663408942E-2</v>
      </c>
      <c r="P64" s="46"/>
      <c r="Q64" s="47"/>
      <c r="S64" s="91"/>
    </row>
    <row r="65" spans="1:19" s="8" customFormat="1">
      <c r="A65" s="54" t="s">
        <v>48</v>
      </c>
      <c r="B65" s="42">
        <f>SUM('[4]ASR1301:ASR1479'!B65)</f>
        <v>0</v>
      </c>
      <c r="C65" s="42">
        <f>SUM('[4]ASR1301:ASR1479'!C65)</f>
        <v>0</v>
      </c>
      <c r="D65" s="42">
        <f>SUM('[4]ASR1301:ASR1479'!D65)</f>
        <v>0</v>
      </c>
      <c r="E65" s="42">
        <f>SUM('[4]ASR1301:ASR1479'!E65)</f>
        <v>1</v>
      </c>
      <c r="F65" s="42">
        <f>SUM('[4]ASR1301:ASR1479'!F65)</f>
        <v>9</v>
      </c>
      <c r="G65" s="42">
        <f>SUM('[4]ASR1301:ASR1479'!G65)</f>
        <v>15</v>
      </c>
      <c r="H65" s="42">
        <f>SUM('[4]ASR1301:ASR1479'!H65)</f>
        <v>12</v>
      </c>
      <c r="I65" s="42">
        <f>SUM('[4]ASR1301:ASR1479'!I65)</f>
        <v>4</v>
      </c>
      <c r="J65" s="42">
        <f>SUM('[4]ASR1301:ASR1479'!J65)</f>
        <v>1</v>
      </c>
      <c r="K65" s="42">
        <f>SUM('[4]ASR1301:ASR1479'!K65)</f>
        <v>0</v>
      </c>
      <c r="L65" s="42">
        <f>SUM('[4]ASR1301:ASR1479'!L65)</f>
        <v>0</v>
      </c>
      <c r="M65" s="42">
        <f>SUM('[4]ASR1301:ASR1479'!M65)</f>
        <v>0</v>
      </c>
      <c r="N65" s="88">
        <f>IFERROR(AVERAGEIF($B65:M65,"&gt;0 "),0)</f>
        <v>7</v>
      </c>
      <c r="O65" s="25">
        <f t="shared" si="6"/>
        <v>3.2163955947779155E-2</v>
      </c>
      <c r="P65" s="46"/>
      <c r="Q65" s="47"/>
      <c r="S65" s="91"/>
    </row>
    <row r="66" spans="1:19" s="8" customFormat="1">
      <c r="A66" s="54" t="s">
        <v>49</v>
      </c>
      <c r="B66" s="42">
        <f>SUM('[4]ASR1301:ASR1479'!B66)</f>
        <v>0</v>
      </c>
      <c r="C66" s="42">
        <f>SUM('[4]ASR1301:ASR1479'!C66)</f>
        <v>2</v>
      </c>
      <c r="D66" s="42">
        <f>SUM('[4]ASR1301:ASR1479'!D66)</f>
        <v>1</v>
      </c>
      <c r="E66" s="42">
        <f>SUM('[4]ASR1301:ASR1479'!E66)</f>
        <v>1</v>
      </c>
      <c r="F66" s="42">
        <f>SUM('[4]ASR1301:ASR1479'!F66)</f>
        <v>11</v>
      </c>
      <c r="G66" s="42">
        <f>SUM('[4]ASR1301:ASR1479'!G66)</f>
        <v>8</v>
      </c>
      <c r="H66" s="42">
        <f>SUM('[4]ASR1301:ASR1479'!H66)</f>
        <v>0</v>
      </c>
      <c r="I66" s="42">
        <f>SUM('[4]ASR1301:ASR1479'!I66)</f>
        <v>1</v>
      </c>
      <c r="J66" s="42">
        <f>SUM('[4]ASR1301:ASR1479'!J66)</f>
        <v>0</v>
      </c>
      <c r="K66" s="42">
        <f>SUM('[4]ASR1301:ASR1479'!K66)</f>
        <v>0</v>
      </c>
      <c r="L66" s="42">
        <f>SUM('[4]ASR1301:ASR1479'!L66)</f>
        <v>0</v>
      </c>
      <c r="M66" s="42">
        <f>SUM('[4]ASR1301:ASR1479'!M66)</f>
        <v>0</v>
      </c>
      <c r="N66" s="88">
        <f>IFERROR(AVERAGEIF($B66:M66,"&gt;0 "),0)</f>
        <v>4</v>
      </c>
      <c r="O66" s="25">
        <f t="shared" si="6"/>
        <v>1.8379403398730947E-2</v>
      </c>
      <c r="P66" s="46"/>
      <c r="Q66" s="47"/>
      <c r="S66" s="91"/>
    </row>
    <row r="67" spans="1:19" s="8" customFormat="1">
      <c r="A67" s="54" t="s">
        <v>50</v>
      </c>
      <c r="B67" s="42">
        <f>SUM('[4]ASR1301:ASR1479'!B67)</f>
        <v>13</v>
      </c>
      <c r="C67" s="42">
        <f>SUM('[4]ASR1301:ASR1479'!C67)</f>
        <v>12</v>
      </c>
      <c r="D67" s="42">
        <f>SUM('[4]ASR1301:ASR1479'!D67)</f>
        <v>14</v>
      </c>
      <c r="E67" s="42">
        <f>SUM('[4]ASR1301:ASR1479'!E67)</f>
        <v>15</v>
      </c>
      <c r="F67" s="42">
        <f>SUM('[4]ASR1301:ASR1479'!F67)</f>
        <v>20</v>
      </c>
      <c r="G67" s="42">
        <f>SUM('[4]ASR1301:ASR1479'!G67)</f>
        <v>21</v>
      </c>
      <c r="H67" s="42">
        <f>SUM('[4]ASR1301:ASR1479'!H67)</f>
        <v>16</v>
      </c>
      <c r="I67" s="42">
        <f>SUM('[4]ASR1301:ASR1479'!I67)</f>
        <v>17</v>
      </c>
      <c r="J67" s="42">
        <f>SUM('[4]ASR1301:ASR1479'!J67)</f>
        <v>14</v>
      </c>
      <c r="K67" s="42">
        <f>SUM('[4]ASR1301:ASR1479'!K67)</f>
        <v>0</v>
      </c>
      <c r="L67" s="42">
        <f>SUM('[4]ASR1301:ASR1479'!L67)</f>
        <v>0</v>
      </c>
      <c r="M67" s="42">
        <f>SUM('[4]ASR1301:ASR1479'!M67)</f>
        <v>0</v>
      </c>
      <c r="N67" s="88">
        <f>IFERROR(AVERAGEIF($B67:M67,"&gt;0 "),0)</f>
        <v>15.777777777777779</v>
      </c>
      <c r="O67" s="25">
        <f t="shared" si="6"/>
        <v>7.2496535628327627E-2</v>
      </c>
      <c r="P67" s="46"/>
      <c r="Q67" s="47"/>
      <c r="S67" s="91"/>
    </row>
    <row r="68" spans="1:19" s="8" customFormat="1">
      <c r="A68" s="54" t="s">
        <v>51</v>
      </c>
      <c r="B68" s="42">
        <f>SUM('[4]ASR1301:ASR1479'!B68)</f>
        <v>1</v>
      </c>
      <c r="C68" s="42">
        <f>SUM('[4]ASR1301:ASR1479'!C68)</f>
        <v>0</v>
      </c>
      <c r="D68" s="42">
        <f>SUM('[4]ASR1301:ASR1479'!D68)</f>
        <v>0</v>
      </c>
      <c r="E68" s="42">
        <f>SUM('[4]ASR1301:ASR1479'!E68)</f>
        <v>0</v>
      </c>
      <c r="F68" s="42">
        <f>SUM('[4]ASR1301:ASR1479'!F68)</f>
        <v>0</v>
      </c>
      <c r="G68" s="42">
        <f>SUM('[4]ASR1301:ASR1479'!G68)</f>
        <v>1</v>
      </c>
      <c r="H68" s="42">
        <f>SUM('[4]ASR1301:ASR1479'!H68)</f>
        <v>0</v>
      </c>
      <c r="I68" s="42">
        <f>SUM('[4]ASR1301:ASR1479'!I68)</f>
        <v>0</v>
      </c>
      <c r="J68" s="42">
        <f>SUM('[4]ASR1301:ASR1479'!J68)</f>
        <v>0</v>
      </c>
      <c r="K68" s="42">
        <f>SUM('[4]ASR1301:ASR1479'!K68)</f>
        <v>0</v>
      </c>
      <c r="L68" s="42">
        <f>SUM('[4]ASR1301:ASR1479'!L68)</f>
        <v>0</v>
      </c>
      <c r="M68" s="42">
        <f>SUM('[4]ASR1301:ASR1479'!M68)</f>
        <v>0</v>
      </c>
      <c r="N68" s="88">
        <f>IFERROR(AVERAGEIF($B68:M68,"&gt;0 "),0)</f>
        <v>1</v>
      </c>
      <c r="O68" s="25">
        <f t="shared" si="6"/>
        <v>4.5948508496827366E-3</v>
      </c>
      <c r="P68" s="46"/>
      <c r="Q68" s="47"/>
      <c r="S68" s="91"/>
    </row>
    <row r="69" spans="1:19" s="8" customFormat="1">
      <c r="A69" s="54" t="s">
        <v>52</v>
      </c>
      <c r="B69" s="42">
        <f>SUM('[4]ASR1301:ASR1479'!B69)</f>
        <v>1</v>
      </c>
      <c r="C69" s="42">
        <f>SUM('[4]ASR1301:ASR1479'!C69)</f>
        <v>1</v>
      </c>
      <c r="D69" s="42">
        <f>SUM('[4]ASR1301:ASR1479'!D69)</f>
        <v>0</v>
      </c>
      <c r="E69" s="42">
        <f>SUM('[4]ASR1301:ASR1479'!E69)</f>
        <v>0</v>
      </c>
      <c r="F69" s="42">
        <f>SUM('[4]ASR1301:ASR1479'!F69)</f>
        <v>0</v>
      </c>
      <c r="G69" s="42">
        <f>SUM('[4]ASR1301:ASR1479'!G69)</f>
        <v>0</v>
      </c>
      <c r="H69" s="42">
        <f>SUM('[4]ASR1301:ASR1479'!H69)</f>
        <v>0</v>
      </c>
      <c r="I69" s="42">
        <f>SUM('[4]ASR1301:ASR1479'!I69)</f>
        <v>0</v>
      </c>
      <c r="J69" s="42">
        <f>SUM('[4]ASR1301:ASR1479'!J69)</f>
        <v>0</v>
      </c>
      <c r="K69" s="42">
        <f>SUM('[4]ASR1301:ASR1479'!K69)</f>
        <v>0</v>
      </c>
      <c r="L69" s="42">
        <f>SUM('[4]ASR1301:ASR1479'!L69)</f>
        <v>0</v>
      </c>
      <c r="M69" s="42">
        <f>SUM('[4]ASR1301:ASR1479'!M69)</f>
        <v>0</v>
      </c>
      <c r="N69" s="88">
        <f>IFERROR(AVERAGEIF($B69:M69,"&gt;0 "),0)</f>
        <v>1</v>
      </c>
      <c r="O69" s="25">
        <f t="shared" si="6"/>
        <v>4.5948508496827366E-3</v>
      </c>
      <c r="P69" s="46"/>
      <c r="Q69" s="47"/>
      <c r="S69" s="91"/>
    </row>
    <row r="70" spans="1:19" s="8" customFormat="1">
      <c r="A70" s="54" t="s">
        <v>53</v>
      </c>
      <c r="B70" s="42">
        <f>SUM('[4]ASR1301:ASR1479'!B70)</f>
        <v>73</v>
      </c>
      <c r="C70" s="42">
        <f>SUM('[4]ASR1301:ASR1479'!C70)</f>
        <v>107</v>
      </c>
      <c r="D70" s="42">
        <f>SUM('[4]ASR1301:ASR1479'!D70)</f>
        <v>138</v>
      </c>
      <c r="E70" s="42">
        <f>SUM('[4]ASR1301:ASR1479'!E70)</f>
        <v>121</v>
      </c>
      <c r="F70" s="42">
        <f>SUM('[4]ASR1301:ASR1479'!F70)</f>
        <v>115</v>
      </c>
      <c r="G70" s="42">
        <f>SUM('[4]ASR1301:ASR1479'!G70)</f>
        <v>134</v>
      </c>
      <c r="H70" s="42">
        <f>SUM('[4]ASR1301:ASR1479'!H70)</f>
        <v>119</v>
      </c>
      <c r="I70" s="42">
        <f>SUM('[4]ASR1301:ASR1479'!I70)</f>
        <v>153</v>
      </c>
      <c r="J70" s="42">
        <f>SUM('[4]ASR1301:ASR1479'!J70)</f>
        <v>78</v>
      </c>
      <c r="K70" s="42">
        <f>SUM('[4]ASR1301:ASR1479'!K70)</f>
        <v>0</v>
      </c>
      <c r="L70" s="42">
        <f>SUM('[4]ASR1301:ASR1479'!L70)</f>
        <v>0</v>
      </c>
      <c r="M70" s="42">
        <f>SUM('[4]ASR1301:ASR1479'!M70)</f>
        <v>0</v>
      </c>
      <c r="N70" s="88">
        <f>IFERROR(AVERAGEIF($B70:M70,"&gt;0 "),0)</f>
        <v>115.33333333333333</v>
      </c>
      <c r="O70" s="25">
        <f t="shared" si="6"/>
        <v>0.52993946466340891</v>
      </c>
      <c r="P70" s="46"/>
      <c r="Q70" s="47"/>
      <c r="S70" s="91"/>
    </row>
    <row r="71" spans="1:19" s="8" customFormat="1">
      <c r="A71" s="54" t="s">
        <v>54</v>
      </c>
      <c r="B71" s="42">
        <f>SUM('[4]ASR1301:ASR1479'!B71)</f>
        <v>3</v>
      </c>
      <c r="C71" s="42">
        <f>SUM('[4]ASR1301:ASR1479'!C71)</f>
        <v>0</v>
      </c>
      <c r="D71" s="42">
        <f>SUM('[4]ASR1301:ASR1479'!D71)</f>
        <v>4</v>
      </c>
      <c r="E71" s="42">
        <f>SUM('[4]ASR1301:ASR1479'!E71)</f>
        <v>1</v>
      </c>
      <c r="F71" s="42">
        <f>SUM('[4]ASR1301:ASR1479'!F71)</f>
        <v>4</v>
      </c>
      <c r="G71" s="42">
        <f>SUM('[4]ASR1301:ASR1479'!G71)</f>
        <v>4</v>
      </c>
      <c r="H71" s="42">
        <f>SUM('[4]ASR1301:ASR1479'!H71)</f>
        <v>10</v>
      </c>
      <c r="I71" s="42">
        <f>SUM('[4]ASR1301:ASR1479'!I71)</f>
        <v>4</v>
      </c>
      <c r="J71" s="42">
        <f>SUM('[4]ASR1301:ASR1479'!J71)</f>
        <v>9</v>
      </c>
      <c r="K71" s="42">
        <f>SUM('[4]ASR1301:ASR1479'!K71)</f>
        <v>0</v>
      </c>
      <c r="L71" s="42">
        <f>SUM('[4]ASR1301:ASR1479'!L71)</f>
        <v>0</v>
      </c>
      <c r="M71" s="42">
        <f>SUM('[4]ASR1301:ASR1479'!M71)</f>
        <v>0</v>
      </c>
      <c r="N71" s="88">
        <f>IFERROR(AVERAGEIF($B71:M71,"&gt;0 "),0)</f>
        <v>4.875</v>
      </c>
      <c r="O71" s="25">
        <f t="shared" si="6"/>
        <v>2.2399897892203341E-2</v>
      </c>
      <c r="P71" s="46"/>
      <c r="Q71" s="47"/>
      <c r="S71" s="91"/>
    </row>
    <row r="72" spans="1:19" s="8" customFormat="1">
      <c r="A72" s="54" t="s">
        <v>30</v>
      </c>
      <c r="B72" s="42">
        <f>SUM('[4]ASR1301:ASR1479'!B72)</f>
        <v>0</v>
      </c>
      <c r="C72" s="42">
        <f>SUM('[4]ASR1301:ASR1479'!C72)</f>
        <v>0</v>
      </c>
      <c r="D72" s="42">
        <f>SUM('[4]ASR1301:ASR1479'!D72)</f>
        <v>0</v>
      </c>
      <c r="E72" s="42">
        <f>SUM('[4]ASR1301:ASR1479'!E72)</f>
        <v>0</v>
      </c>
      <c r="F72" s="42">
        <f>SUM('[4]ASR1301:ASR1479'!F72)</f>
        <v>10</v>
      </c>
      <c r="G72" s="42">
        <f>SUM('[4]ASR1301:ASR1479'!G72)</f>
        <v>5</v>
      </c>
      <c r="H72" s="42">
        <f>SUM('[4]ASR1301:ASR1479'!H72)</f>
        <v>0</v>
      </c>
      <c r="I72" s="42">
        <f>SUM('[4]ASR1301:ASR1479'!I72)</f>
        <v>14</v>
      </c>
      <c r="J72" s="42">
        <f>SUM('[4]ASR1301:ASR1479'!J72)</f>
        <v>8</v>
      </c>
      <c r="K72" s="42">
        <f>SUM('[4]ASR1301:ASR1479'!K72)</f>
        <v>0</v>
      </c>
      <c r="L72" s="42">
        <f>SUM('[4]ASR1301:ASR1479'!L72)</f>
        <v>0</v>
      </c>
      <c r="M72" s="42">
        <f>SUM('[4]ASR1301:ASR1479'!M72)</f>
        <v>0</v>
      </c>
      <c r="N72" s="88">
        <f>IFERROR(AVERAGEIF($B72:M72,"&gt;0 "),0)</f>
        <v>9.25</v>
      </c>
      <c r="O72" s="25">
        <f t="shared" si="6"/>
        <v>4.2502370359565313E-2</v>
      </c>
      <c r="P72" s="46"/>
      <c r="Q72" s="47"/>
      <c r="S72" s="91"/>
    </row>
    <row r="73" spans="1:19" s="8" customFormat="1">
      <c r="A73" s="54" t="s">
        <v>55</v>
      </c>
      <c r="B73" s="42">
        <f>SUM('[4]ASR1301:ASR1479'!B73)</f>
        <v>4</v>
      </c>
      <c r="C73" s="42">
        <f>SUM('[4]ASR1301:ASR1479'!C73)</f>
        <v>8</v>
      </c>
      <c r="D73" s="42">
        <f>SUM('[4]ASR1301:ASR1479'!D73)</f>
        <v>25</v>
      </c>
      <c r="E73" s="42">
        <f>SUM('[4]ASR1301:ASR1479'!E73)</f>
        <v>3</v>
      </c>
      <c r="F73" s="42">
        <f>SUM('[4]ASR1301:ASR1479'!F73)</f>
        <v>10</v>
      </c>
      <c r="G73" s="42">
        <f>SUM('[4]ASR1301:ASR1479'!G73)</f>
        <v>3</v>
      </c>
      <c r="H73" s="42">
        <f>SUM('[4]ASR1301:ASR1479'!H73)</f>
        <v>34</v>
      </c>
      <c r="I73" s="42">
        <f>SUM('[4]ASR1301:ASR1479'!I73)</f>
        <v>29</v>
      </c>
      <c r="J73" s="42">
        <f>SUM('[4]ASR1301:ASR1479'!J73)</f>
        <v>74</v>
      </c>
      <c r="K73" s="42">
        <f>SUM('[4]ASR1301:ASR1479'!K73)</f>
        <v>0</v>
      </c>
      <c r="L73" s="42">
        <f>SUM('[4]ASR1301:ASR1479'!L73)</f>
        <v>0</v>
      </c>
      <c r="M73" s="42">
        <f>SUM('[4]ASR1301:ASR1479'!M73)</f>
        <v>0</v>
      </c>
      <c r="N73" s="88">
        <f>IFERROR(AVERAGEIF($B73:M73,"&gt;0 "),0)</f>
        <v>21.111111111111111</v>
      </c>
      <c r="O73" s="25">
        <f t="shared" si="6"/>
        <v>9.7002406826635551E-2</v>
      </c>
      <c r="P73" s="46"/>
      <c r="Q73" s="47"/>
      <c r="S73" s="91"/>
    </row>
    <row r="74" spans="1:19" s="8" customFormat="1">
      <c r="A74" s="54" t="s">
        <v>56</v>
      </c>
      <c r="B74" s="42">
        <f>SUM('[4]ASR1301:ASR1479'!B74)</f>
        <v>0</v>
      </c>
      <c r="C74" s="42">
        <f>SUM('[4]ASR1301:ASR1479'!C74)</f>
        <v>0</v>
      </c>
      <c r="D74" s="42">
        <f>SUM('[4]ASR1301:ASR1479'!D74)</f>
        <v>0</v>
      </c>
      <c r="E74" s="42">
        <f>SUM('[4]ASR1301:ASR1479'!E74)</f>
        <v>0</v>
      </c>
      <c r="F74" s="42">
        <f>SUM('[4]ASR1301:ASR1479'!F74)</f>
        <v>0</v>
      </c>
      <c r="G74" s="42">
        <f>SUM('[4]ASR1301:ASR1479'!G74)</f>
        <v>0</v>
      </c>
      <c r="H74" s="42">
        <f>SUM('[4]ASR1301:ASR1479'!H74)</f>
        <v>0</v>
      </c>
      <c r="I74" s="42">
        <f>SUM('[4]ASR1301:ASR1479'!I74)</f>
        <v>0</v>
      </c>
      <c r="J74" s="42">
        <f>SUM('[4]ASR1301:ASR1479'!J74)</f>
        <v>0</v>
      </c>
      <c r="K74" s="42">
        <f>SUM('[4]ASR1301:ASR1479'!K74)</f>
        <v>0</v>
      </c>
      <c r="L74" s="42">
        <f>SUM('[4]ASR1301:ASR1479'!L74)</f>
        <v>0</v>
      </c>
      <c r="M74" s="42">
        <f>SUM('[4]ASR1301:ASR1479'!M74)</f>
        <v>0</v>
      </c>
      <c r="N74" s="88">
        <f>IFERROR(AVERAGEIF($B74:M74,"&gt;0 "),0)</f>
        <v>0</v>
      </c>
      <c r="O74" s="25">
        <f t="shared" si="6"/>
        <v>0</v>
      </c>
      <c r="P74" s="46"/>
      <c r="Q74" s="47"/>
      <c r="S74" s="91"/>
    </row>
    <row r="75" spans="1:19" s="8" customFormat="1">
      <c r="A75" s="54" t="s">
        <v>57</v>
      </c>
      <c r="B75" s="42">
        <f>SUM('[4]ASR1301:ASR1479'!B75)</f>
        <v>21</v>
      </c>
      <c r="C75" s="42">
        <f>SUM('[4]ASR1301:ASR1479'!C75)</f>
        <v>18</v>
      </c>
      <c r="D75" s="42">
        <f>SUM('[4]ASR1301:ASR1479'!D75)</f>
        <v>14</v>
      </c>
      <c r="E75" s="42">
        <f>SUM('[4]ASR1301:ASR1479'!E75)</f>
        <v>23</v>
      </c>
      <c r="F75" s="42">
        <f>SUM('[4]ASR1301:ASR1479'!F75)</f>
        <v>21</v>
      </c>
      <c r="G75" s="42">
        <f>SUM('[4]ASR1301:ASR1479'!G75)</f>
        <v>30</v>
      </c>
      <c r="H75" s="42">
        <f>SUM('[4]ASR1301:ASR1479'!H75)</f>
        <v>30</v>
      </c>
      <c r="I75" s="42">
        <f>SUM('[4]ASR1301:ASR1479'!I75)</f>
        <v>16</v>
      </c>
      <c r="J75" s="42">
        <f>SUM('[4]ASR1301:ASR1479'!J75)</f>
        <v>12</v>
      </c>
      <c r="K75" s="42">
        <f>SUM('[4]ASR1301:ASR1479'!K75)</f>
        <v>0</v>
      </c>
      <c r="L75" s="42">
        <f>SUM('[4]ASR1301:ASR1479'!L75)</f>
        <v>0</v>
      </c>
      <c r="M75" s="42">
        <f>SUM('[4]ASR1301:ASR1479'!M75)</f>
        <v>0</v>
      </c>
      <c r="N75" s="88">
        <f>IFERROR(AVERAGEIF($B75:M75,"&gt;0 "),0)</f>
        <v>20.555555555555557</v>
      </c>
      <c r="O75" s="25">
        <f t="shared" si="6"/>
        <v>9.4449711910145145E-2</v>
      </c>
      <c r="P75" s="46"/>
      <c r="Q75" s="47"/>
      <c r="S75" s="91"/>
    </row>
    <row r="76" spans="1:19" s="8" customFormat="1">
      <c r="A76" s="54" t="s">
        <v>58</v>
      </c>
      <c r="B76" s="42">
        <f>SUM('[4]ASR1301:ASR1479'!B76)</f>
        <v>1</v>
      </c>
      <c r="C76" s="42">
        <f>SUM('[4]ASR1301:ASR1479'!C76)</f>
        <v>0</v>
      </c>
      <c r="D76" s="42">
        <f>SUM('[4]ASR1301:ASR1479'!D76)</f>
        <v>1</v>
      </c>
      <c r="E76" s="42">
        <f>SUM('[4]ASR1301:ASR1479'!E76)</f>
        <v>0</v>
      </c>
      <c r="F76" s="42">
        <f>SUM('[4]ASR1301:ASR1479'!F76)</f>
        <v>1</v>
      </c>
      <c r="G76" s="42">
        <f>SUM('[4]ASR1301:ASR1479'!G76)</f>
        <v>0</v>
      </c>
      <c r="H76" s="42">
        <f>SUM('[4]ASR1301:ASR1479'!H76)</f>
        <v>1</v>
      </c>
      <c r="I76" s="42">
        <f>SUM('[4]ASR1301:ASR1479'!I76)</f>
        <v>0</v>
      </c>
      <c r="J76" s="42">
        <f>SUM('[4]ASR1301:ASR1479'!J76)</f>
        <v>0</v>
      </c>
      <c r="K76" s="42">
        <f>SUM('[4]ASR1301:ASR1479'!K76)</f>
        <v>0</v>
      </c>
      <c r="L76" s="42">
        <f>SUM('[4]ASR1301:ASR1479'!L76)</f>
        <v>0</v>
      </c>
      <c r="M76" s="42">
        <f>SUM('[4]ASR1301:ASR1479'!M76)</f>
        <v>0</v>
      </c>
      <c r="N76" s="88">
        <f>IFERROR(AVERAGEIF($B76:M76,"&gt;0 "),0)</f>
        <v>1</v>
      </c>
      <c r="O76" s="25">
        <f t="shared" si="6"/>
        <v>4.5948508496827366E-3</v>
      </c>
      <c r="P76" s="46"/>
      <c r="Q76" s="47"/>
      <c r="S76" s="91"/>
    </row>
    <row r="77" spans="1:19" s="8" customFormat="1">
      <c r="A77" s="54" t="s">
        <v>59</v>
      </c>
      <c r="B77" s="42">
        <f>SUM('[4]ASR1301:ASR1479'!B77)</f>
        <v>0</v>
      </c>
      <c r="C77" s="42">
        <f>SUM('[4]ASR1301:ASR1479'!C77)</f>
        <v>0</v>
      </c>
      <c r="D77" s="42">
        <f>SUM('[4]ASR1301:ASR1479'!D77)</f>
        <v>0</v>
      </c>
      <c r="E77" s="42">
        <f>SUM('[4]ASR1301:ASR1479'!E77)</f>
        <v>0</v>
      </c>
      <c r="F77" s="42">
        <f>SUM('[4]ASR1301:ASR1479'!F77)</f>
        <v>0</v>
      </c>
      <c r="G77" s="42">
        <f>SUM('[4]ASR1301:ASR1479'!G77)</f>
        <v>0</v>
      </c>
      <c r="H77" s="42">
        <f>SUM('[4]ASR1301:ASR1479'!H77)</f>
        <v>0</v>
      </c>
      <c r="I77" s="42">
        <f>SUM('[4]ASR1301:ASR1479'!I77)</f>
        <v>0</v>
      </c>
      <c r="J77" s="42">
        <f>SUM('[4]ASR1301:ASR1479'!J77)</f>
        <v>0</v>
      </c>
      <c r="K77" s="42">
        <f>SUM('[4]ASR1301:ASR1479'!K77)</f>
        <v>0</v>
      </c>
      <c r="L77" s="42">
        <f>SUM('[4]ASR1301:ASR1479'!L77)</f>
        <v>0</v>
      </c>
      <c r="M77" s="42">
        <f>SUM('[4]ASR1301:ASR1479'!M77)</f>
        <v>0</v>
      </c>
      <c r="N77" s="88">
        <f>IFERROR(AVERAGEIF($B77:M77,"&gt;0 "),0)</f>
        <v>0</v>
      </c>
      <c r="O77" s="25">
        <f t="shared" si="6"/>
        <v>0</v>
      </c>
      <c r="P77" s="46"/>
      <c r="Q77" s="47"/>
    </row>
    <row r="78" spans="1:19" s="8" customFormat="1">
      <c r="A78" s="54" t="s">
        <v>60</v>
      </c>
      <c r="B78" s="42">
        <f>SUM('[4]ASR1301:ASR1479'!B78)</f>
        <v>2</v>
      </c>
      <c r="C78" s="42">
        <f>SUM('[4]ASR1301:ASR1479'!C78)</f>
        <v>2</v>
      </c>
      <c r="D78" s="42">
        <f>SUM('[4]ASR1301:ASR1479'!D78)</f>
        <v>3</v>
      </c>
      <c r="E78" s="42">
        <f>SUM('[4]ASR1301:ASR1479'!E78)</f>
        <v>0</v>
      </c>
      <c r="F78" s="42">
        <f>SUM('[4]ASR1301:ASR1479'!F78)</f>
        <v>1</v>
      </c>
      <c r="G78" s="42">
        <f>SUM('[4]ASR1301:ASR1479'!G78)</f>
        <v>2</v>
      </c>
      <c r="H78" s="42">
        <f>SUM('[4]ASR1301:ASR1479'!H78)</f>
        <v>2</v>
      </c>
      <c r="I78" s="42">
        <f>SUM('[4]ASR1301:ASR1479'!I78)</f>
        <v>3</v>
      </c>
      <c r="J78" s="42">
        <f>SUM('[4]ASR1301:ASR1479'!J78)</f>
        <v>2</v>
      </c>
      <c r="K78" s="42">
        <f>SUM('[4]ASR1301:ASR1479'!K78)</f>
        <v>0</v>
      </c>
      <c r="L78" s="42">
        <f>SUM('[4]ASR1301:ASR1479'!L78)</f>
        <v>0</v>
      </c>
      <c r="M78" s="42">
        <f>SUM('[4]ASR1301:ASR1479'!M78)</f>
        <v>0</v>
      </c>
      <c r="N78" s="88">
        <f>IFERROR(AVERAGEIF($B78:M78,"&gt;0 "),0)</f>
        <v>2.125</v>
      </c>
      <c r="O78" s="25">
        <f t="shared" si="6"/>
        <v>9.7640580555758156E-3</v>
      </c>
      <c r="P78" s="46"/>
      <c r="Q78" s="47"/>
    </row>
    <row r="79" spans="1:19" s="8" customFormat="1">
      <c r="A79" s="54" t="s">
        <v>61</v>
      </c>
      <c r="B79" s="42">
        <f>SUM('[4]ASR1301:ASR1479'!B79)</f>
        <v>0</v>
      </c>
      <c r="C79" s="42">
        <f>SUM('[4]ASR1301:ASR1479'!C79)</f>
        <v>0</v>
      </c>
      <c r="D79" s="42">
        <f>SUM('[4]ASR1301:ASR1479'!D79)</f>
        <v>0</v>
      </c>
      <c r="E79" s="42">
        <f>SUM('[4]ASR1301:ASR1479'!E79)</f>
        <v>0</v>
      </c>
      <c r="F79" s="42">
        <f>SUM('[4]ASR1301:ASR1479'!F79)</f>
        <v>0</v>
      </c>
      <c r="G79" s="42">
        <f>SUM('[4]ASR1301:ASR1479'!G79)</f>
        <v>0</v>
      </c>
      <c r="H79" s="42">
        <f>SUM('[4]ASR1301:ASR1479'!H79)</f>
        <v>0</v>
      </c>
      <c r="I79" s="42">
        <f>SUM('[4]ASR1301:ASR1479'!I79)</f>
        <v>0</v>
      </c>
      <c r="J79" s="42">
        <f>SUM('[4]ASR1301:ASR1479'!J79)</f>
        <v>0</v>
      </c>
      <c r="K79" s="42">
        <f>SUM('[4]ASR1301:ASR1479'!K79)</f>
        <v>0</v>
      </c>
      <c r="L79" s="42">
        <f>SUM('[4]ASR1301:ASR1479'!L79)</f>
        <v>0</v>
      </c>
      <c r="M79" s="42">
        <f>SUM('[4]ASR1301:ASR1479'!M79)</f>
        <v>0</v>
      </c>
      <c r="N79" s="88">
        <f>IFERROR(AVERAGEIF($B79:M79,"&gt;0 "),0)</f>
        <v>0</v>
      </c>
      <c r="O79" s="25">
        <f t="shared" si="6"/>
        <v>0</v>
      </c>
      <c r="P79" s="46"/>
      <c r="Q79" s="47"/>
    </row>
    <row r="80" spans="1:19" s="8" customFormat="1">
      <c r="A80" s="54" t="s">
        <v>62</v>
      </c>
      <c r="B80" s="42">
        <f>SUM('[4]ASR1301:ASR1479'!B80)</f>
        <v>8</v>
      </c>
      <c r="C80" s="42">
        <f>SUM('[4]ASR1301:ASR1479'!C80)</f>
        <v>4</v>
      </c>
      <c r="D80" s="42">
        <f>SUM('[4]ASR1301:ASR1479'!D80)</f>
        <v>4</v>
      </c>
      <c r="E80" s="42">
        <f>SUM('[4]ASR1301:ASR1479'!E80)</f>
        <v>2</v>
      </c>
      <c r="F80" s="42">
        <f>SUM('[4]ASR1301:ASR1479'!F80)</f>
        <v>3</v>
      </c>
      <c r="G80" s="42">
        <f>SUM('[4]ASR1301:ASR1479'!G80)</f>
        <v>5</v>
      </c>
      <c r="H80" s="42">
        <f>SUM('[4]ASR1301:ASR1479'!H80)</f>
        <v>1</v>
      </c>
      <c r="I80" s="42">
        <f>SUM('[4]ASR1301:ASR1479'!I80)</f>
        <v>0</v>
      </c>
      <c r="J80" s="42">
        <f>SUM('[4]ASR1301:ASR1479'!J80)</f>
        <v>0</v>
      </c>
      <c r="K80" s="42">
        <f>SUM('[4]ASR1301:ASR1479'!K80)</f>
        <v>0</v>
      </c>
      <c r="L80" s="42">
        <f>SUM('[4]ASR1301:ASR1479'!L80)</f>
        <v>0</v>
      </c>
      <c r="M80" s="42">
        <f>SUM('[4]ASR1301:ASR1479'!M80)</f>
        <v>0</v>
      </c>
      <c r="N80" s="88">
        <f>IFERROR(AVERAGEIF($B80:M80,"&gt;0 "),0)</f>
        <v>3.8571428571428572</v>
      </c>
      <c r="O80" s="25">
        <f>IFERROR(N80/$N$81,"0")</f>
        <v>1.7722996134490555E-2</v>
      </c>
      <c r="P80" s="46"/>
      <c r="Q80" s="47"/>
    </row>
    <row r="81" spans="1:19" s="36" customFormat="1" ht="13.5" thickBot="1">
      <c r="A81" s="49" t="s">
        <v>8</v>
      </c>
      <c r="B81" s="29">
        <f t="shared" ref="B81:M81" si="7">SUM(B64:B80)</f>
        <v>165</v>
      </c>
      <c r="C81" s="30">
        <f t="shared" si="7"/>
        <v>154</v>
      </c>
      <c r="D81" s="31">
        <f t="shared" si="7"/>
        <v>204</v>
      </c>
      <c r="E81" s="30">
        <f t="shared" si="7"/>
        <v>167</v>
      </c>
      <c r="F81" s="31">
        <f t="shared" si="7"/>
        <v>206</v>
      </c>
      <c r="G81" s="30">
        <f t="shared" si="7"/>
        <v>228</v>
      </c>
      <c r="H81" s="31">
        <f t="shared" si="7"/>
        <v>225</v>
      </c>
      <c r="I81" s="32">
        <f t="shared" si="7"/>
        <v>244</v>
      </c>
      <c r="J81" s="29">
        <f>SUM(J64:J80)</f>
        <v>199</v>
      </c>
      <c r="K81" s="32">
        <f t="shared" si="7"/>
        <v>0</v>
      </c>
      <c r="L81" s="29">
        <f t="shared" si="7"/>
        <v>0</v>
      </c>
      <c r="M81" s="119">
        <f t="shared" si="7"/>
        <v>0</v>
      </c>
      <c r="N81" s="89">
        <f t="shared" ref="N81" si="8">SUM(N64:N80)</f>
        <v>217.63492063492063</v>
      </c>
      <c r="O81" s="33">
        <f>SUM(O64:O80)</f>
        <v>0.99999999999999978</v>
      </c>
      <c r="P81" s="34"/>
      <c r="Q81" s="65"/>
    </row>
    <row r="82" spans="1:19" s="8" customFormat="1" ht="13.5" thickBot="1">
      <c r="A82" s="93" t="s">
        <v>78</v>
      </c>
      <c r="B82" s="67"/>
      <c r="C82" s="68"/>
      <c r="D82" s="68"/>
      <c r="E82" s="68"/>
      <c r="F82" s="68"/>
      <c r="G82" s="68"/>
      <c r="H82" s="68"/>
      <c r="I82" s="69"/>
      <c r="J82" s="110"/>
      <c r="K82" s="69"/>
      <c r="L82" s="69"/>
      <c r="M82" s="69"/>
      <c r="N82" s="101" t="s">
        <v>71</v>
      </c>
      <c r="O82" s="102"/>
      <c r="P82" s="224"/>
      <c r="Q82" s="225"/>
    </row>
    <row r="83" spans="1:19" s="72" customFormat="1">
      <c r="A83" s="94" t="s">
        <v>64</v>
      </c>
      <c r="B83" s="21">
        <f>SUM('[4]ASR1301:ASR1479'!B83)</f>
        <v>0</v>
      </c>
      <c r="C83" s="21">
        <f>SUM('[4]ASR1301:ASR1479'!C83)</f>
        <v>0</v>
      </c>
      <c r="D83" s="21">
        <f>SUM('[4]ASR1301:ASR1479'!D83)</f>
        <v>0</v>
      </c>
      <c r="E83" s="21">
        <f>SUM('[4]ASR1301:ASR1479'!E83)</f>
        <v>0</v>
      </c>
      <c r="F83" s="21">
        <f>SUM('[4]ASR1301:ASR1479'!F83)</f>
        <v>0</v>
      </c>
      <c r="G83" s="21">
        <f>SUM('[4]ASR1301:ASR1479'!G83)</f>
        <v>0</v>
      </c>
      <c r="H83" s="21">
        <f>SUM('[4]ASR1301:ASR1479'!H83)</f>
        <v>0</v>
      </c>
      <c r="I83" s="21">
        <f>SUM('[4]ASR1301:ASR1479'!I83)</f>
        <v>0</v>
      </c>
      <c r="J83" s="21">
        <f>SUM('[4]ASR1301:ASR1479'!J83)</f>
        <v>0</v>
      </c>
      <c r="K83" s="21">
        <f>SUM('[4]ASR1301:ASR1479'!K83)</f>
        <v>0</v>
      </c>
      <c r="L83" s="21">
        <f>SUM('[4]ASR1301:ASR1479'!L83)</f>
        <v>0</v>
      </c>
      <c r="M83" s="21">
        <f>SUM('[4]ASR1301:ASR1479'!M83)</f>
        <v>0</v>
      </c>
      <c r="N83" s="226">
        <f>IFERROR(AVERAGEIF($B83:M83,"&gt;0 "),0)</f>
        <v>0</v>
      </c>
      <c r="O83" s="227">
        <f>IFERROR(AVERAGEIF($B83:N83,"&gt;0 "),0)</f>
        <v>0</v>
      </c>
      <c r="P83" s="228"/>
      <c r="Q83" s="229"/>
    </row>
    <row r="84" spans="1:19" s="8" customFormat="1">
      <c r="A84" s="95" t="s">
        <v>65</v>
      </c>
      <c r="B84" s="74">
        <f>AVERAGE('[4]ASR1301:ASR1479'!B84)</f>
        <v>22.815789473684209</v>
      </c>
      <c r="C84" s="74">
        <f>AVERAGE('[4]ASR1301:ASR1479'!C84)</f>
        <v>22.94736842105263</v>
      </c>
      <c r="D84" s="74">
        <f>AVERAGE('[4]ASR1301:ASR1479'!D84)</f>
        <v>22.815789473684209</v>
      </c>
      <c r="E84" s="74">
        <f>AVERAGE('[4]ASR1301:ASR1479'!E84)</f>
        <v>23.131578947368421</v>
      </c>
      <c r="F84" s="74">
        <f>AVERAGE('[4]ASR1301:ASR1479'!F84)</f>
        <v>23.236842105263158</v>
      </c>
      <c r="G84" s="74">
        <f>AVERAGE('[4]ASR1301:ASR1479'!G84)</f>
        <v>22.789473684210527</v>
      </c>
      <c r="H84" s="74">
        <f>AVERAGE('[4]ASR1301:ASR1479'!H84)</f>
        <v>23</v>
      </c>
      <c r="I84" s="74">
        <f>AVERAGE('[4]ASR1301:ASR1479'!I84)</f>
        <v>23.078947368421051</v>
      </c>
      <c r="J84" s="74">
        <f>AVERAGE('[4]ASR1301:ASR1479'!J84)</f>
        <v>22.842105263157894</v>
      </c>
      <c r="K84" s="74" t="e">
        <f>AVERAGE('[4]ASR1301:ASR1479'!K84)</f>
        <v>#DIV/0!</v>
      </c>
      <c r="L84" s="74" t="e">
        <f>AVERAGE('[4]ASR1301:ASR1479'!L84)</f>
        <v>#DIV/0!</v>
      </c>
      <c r="M84" s="74" t="e">
        <f>AVERAGE('[4]ASR1301:ASR1479'!M84)</f>
        <v>#DIV/0!</v>
      </c>
      <c r="N84" s="215">
        <f>IFERROR(AVERAGEIF($B84:M84,"&gt;0 "),0)</f>
        <v>22.961988304093566</v>
      </c>
      <c r="O84" s="216">
        <f>IFERROR(AVERAGEIF($B84:N84,"&gt;0 "),0)</f>
        <v>22.961988304093563</v>
      </c>
      <c r="P84" s="217"/>
      <c r="Q84" s="218"/>
    </row>
    <row r="85" spans="1:19" s="8" customFormat="1">
      <c r="A85" s="96" t="s">
        <v>66</v>
      </c>
      <c r="B85" s="76">
        <f>AVERAGE('[4]ASR1301:ASR1479'!B85)</f>
        <v>11.534210526315791</v>
      </c>
      <c r="C85" s="76">
        <f>AVERAGE('[4]ASR1301:ASR1479'!C85)</f>
        <v>10.123684210526315</v>
      </c>
      <c r="D85" s="76">
        <f>AVERAGE('[4]ASR1301:ASR1479'!D85)</f>
        <v>9.5763157894736857</v>
      </c>
      <c r="E85" s="76">
        <f>AVERAGE('[4]ASR1301:ASR1479'!E85)</f>
        <v>11.397368421052633</v>
      </c>
      <c r="F85" s="76">
        <f>AVERAGE('[4]ASR1301:ASR1479'!F85)</f>
        <v>10.718421052631578</v>
      </c>
      <c r="G85" s="76">
        <f>AVERAGE('[4]ASR1301:ASR1479'!G85)</f>
        <v>10.934210526315793</v>
      </c>
      <c r="H85" s="76">
        <f>AVERAGE('[4]ASR1301:ASR1479'!H85)</f>
        <v>10.213157894736842</v>
      </c>
      <c r="I85" s="76">
        <f>AVERAGE('[4]ASR1301:ASR1479'!I85)</f>
        <v>10.078947368421053</v>
      </c>
      <c r="J85" s="76">
        <f>AVERAGE('[4]ASR1301:ASR1479'!J85)</f>
        <v>10.389473684210529</v>
      </c>
      <c r="K85" s="76" t="e">
        <f>AVERAGE('[4]ASR1301:ASR1479'!K85)</f>
        <v>#DIV/0!</v>
      </c>
      <c r="L85" s="76" t="e">
        <f>AVERAGE('[4]ASR1301:ASR1479'!L85)</f>
        <v>#DIV/0!</v>
      </c>
      <c r="M85" s="76" t="e">
        <f>AVERAGE('[4]ASR1301:ASR1479'!M85)</f>
        <v>#DIV/0!</v>
      </c>
      <c r="N85" s="203">
        <f>IFERROR(AVERAGEIF($B85:M85,"&gt;0 "),0)</f>
        <v>10.551754385964912</v>
      </c>
      <c r="O85" s="204">
        <f>IFERROR(AVERAGEIF($B85:N85,"&gt;0 "),0)</f>
        <v>10.551754385964912</v>
      </c>
      <c r="P85" s="205"/>
      <c r="Q85" s="206"/>
      <c r="S85" s="91"/>
    </row>
    <row r="86" spans="1:19" s="8" customFormat="1" ht="25.5">
      <c r="A86" s="41" t="s">
        <v>67</v>
      </c>
      <c r="B86" s="77">
        <f t="shared" ref="B86:M86" si="9">IFERROR(B23/B24,"0%")</f>
        <v>0.3567485246525795</v>
      </c>
      <c r="C86" s="83">
        <f t="shared" si="9"/>
        <v>0.32875348466746318</v>
      </c>
      <c r="D86" s="84">
        <f t="shared" si="9"/>
        <v>0.23389232127096204</v>
      </c>
      <c r="E86" s="83">
        <f t="shared" si="9"/>
        <v>0.33300550747442959</v>
      </c>
      <c r="F86" s="84">
        <f t="shared" si="9"/>
        <v>0.58821210329193774</v>
      </c>
      <c r="G86" s="83">
        <f t="shared" si="9"/>
        <v>0.51973171112150995</v>
      </c>
      <c r="H86" s="84">
        <f t="shared" si="9"/>
        <v>0.53068418522672645</v>
      </c>
      <c r="I86" s="85">
        <f t="shared" si="9"/>
        <v>0.48056138086788192</v>
      </c>
      <c r="J86" s="77">
        <f t="shared" si="9"/>
        <v>0.48387596899224805</v>
      </c>
      <c r="K86" s="85" t="str">
        <f t="shared" si="9"/>
        <v>0%</v>
      </c>
      <c r="L86" s="77" t="str">
        <f t="shared" si="9"/>
        <v>0%</v>
      </c>
      <c r="M86" s="115" t="str">
        <f t="shared" si="9"/>
        <v>0%</v>
      </c>
      <c r="N86" s="207">
        <f>IFERROR(AVERAGEIF($B86:M86,"&gt;0 "),0)</f>
        <v>0.42838502084063756</v>
      </c>
      <c r="O86" s="208">
        <f>IFERROR(AVERAGEIF($B86:N86,"&gt;0 "),0)</f>
        <v>0.42838502084063756</v>
      </c>
      <c r="P86" s="209"/>
      <c r="Q86" s="210"/>
      <c r="R86" s="1"/>
    </row>
    <row r="87" spans="1:19" s="8" customFormat="1" ht="13.5" thickBot="1">
      <c r="A87" s="98" t="s">
        <v>68</v>
      </c>
      <c r="B87" s="79">
        <f>IFERROR(B23/(B22+B23),"0%")</f>
        <v>0.91907797940166747</v>
      </c>
      <c r="C87" s="80">
        <f t="shared" ref="C87:M87" si="10">IFERROR(C23/(C22+C23),"0%")</f>
        <v>0.91468144044321331</v>
      </c>
      <c r="D87" s="81">
        <f t="shared" si="10"/>
        <v>0.86657946370176586</v>
      </c>
      <c r="E87" s="80">
        <f t="shared" si="10"/>
        <v>0.91021505376344081</v>
      </c>
      <c r="F87" s="81">
        <f t="shared" si="10"/>
        <v>0.93542319749216296</v>
      </c>
      <c r="G87" s="80">
        <f t="shared" si="10"/>
        <v>0.93595505617977526</v>
      </c>
      <c r="H87" s="81">
        <f t="shared" si="10"/>
        <v>0.93638676844783719</v>
      </c>
      <c r="I87" s="82">
        <f t="shared" si="10"/>
        <v>0.92429413589823151</v>
      </c>
      <c r="J87" s="79">
        <f t="shared" si="10"/>
        <v>0.94006024096385543</v>
      </c>
      <c r="K87" s="82" t="str">
        <f t="shared" si="10"/>
        <v>0%</v>
      </c>
      <c r="L87" s="79" t="str">
        <f t="shared" si="10"/>
        <v>0%</v>
      </c>
      <c r="M87" s="116" t="str">
        <f t="shared" si="10"/>
        <v>0%</v>
      </c>
      <c r="N87" s="240">
        <f>IFERROR(AVERAGEIF($B87:M87,"&gt;0 "),0)</f>
        <v>0.9202970373657724</v>
      </c>
      <c r="O87" s="212">
        <f>IFERROR(AVERAGEIF($B87:N87,"&gt;0 "),0)</f>
        <v>0.9202970373657724</v>
      </c>
      <c r="P87" s="213"/>
      <c r="Q87" s="214"/>
    </row>
    <row r="88" spans="1:19" s="8" customFormat="1">
      <c r="A88" s="6"/>
      <c r="B88" s="7"/>
      <c r="C88" s="7"/>
      <c r="D88" s="7"/>
      <c r="E88" s="7"/>
      <c r="F88" s="109"/>
      <c r="G88" s="7"/>
      <c r="H88" s="7"/>
      <c r="I88" s="7"/>
      <c r="J88" s="7"/>
      <c r="K88" s="7"/>
      <c r="L88" s="7"/>
      <c r="M88" s="7"/>
      <c r="N88" s="7"/>
      <c r="O88" s="7"/>
      <c r="P88" s="7"/>
      <c r="Q88" s="7"/>
      <c r="S88" s="4"/>
    </row>
  </sheetData>
  <mergeCells count="29">
    <mergeCell ref="A1:Q1"/>
    <mergeCell ref="A2:Q2"/>
    <mergeCell ref="A3:Q3"/>
    <mergeCell ref="A15:A16"/>
    <mergeCell ref="B15:B16"/>
    <mergeCell ref="C15:C16"/>
    <mergeCell ref="D15:D16"/>
    <mergeCell ref="E15:E16"/>
    <mergeCell ref="F15:F16"/>
    <mergeCell ref="G15:G16"/>
    <mergeCell ref="N84:O84"/>
    <mergeCell ref="P84:Q84"/>
    <mergeCell ref="H15:H16"/>
    <mergeCell ref="I15:I16"/>
    <mergeCell ref="J15:J16"/>
    <mergeCell ref="K15:K16"/>
    <mergeCell ref="L15:L16"/>
    <mergeCell ref="M15:M16"/>
    <mergeCell ref="N15:O15"/>
    <mergeCell ref="P15:Q15"/>
    <mergeCell ref="P82:Q82"/>
    <mergeCell ref="N83:O83"/>
    <mergeCell ref="P83:Q83"/>
    <mergeCell ref="N85:O85"/>
    <mergeCell ref="P85:Q85"/>
    <mergeCell ref="N86:O86"/>
    <mergeCell ref="P86:Q86"/>
    <mergeCell ref="N87:O87"/>
    <mergeCell ref="P87:Q87"/>
  </mergeCells>
  <printOptions horizontalCentered="1"/>
  <pageMargins left="0.25" right="0.25" top="0.75" bottom="0.75" header="0.3" footer="0.3"/>
  <pageSetup scale="44" orientation="portrait" errors="blank" r:id="rId1"/>
  <headerFooter differentFirst="1" alignWithMargins="0">
    <oddFooter>&amp;C&amp;"CG Times,Bold"&amp;8&amp;P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Exec. Summary</vt:lpstr>
      <vt:lpstr>Definitions</vt:lpstr>
      <vt:lpstr>ALL</vt:lpstr>
      <vt:lpstr>BLUE</vt:lpstr>
      <vt:lpstr>EXPO</vt:lpstr>
      <vt:lpstr>GOLD</vt:lpstr>
      <vt:lpstr>ORANGE</vt:lpstr>
      <vt:lpstr>'Exec. Summary'!OLE_LINK2</vt:lpstr>
      <vt:lpstr>ALL!Print_Area</vt:lpstr>
      <vt:lpstr>BLUE!Print_Area</vt:lpstr>
      <vt:lpstr>Cover!Print_Area</vt:lpstr>
      <vt:lpstr>Definitions!Print_Area</vt:lpstr>
      <vt:lpstr>'Exec. Summary'!Print_Area</vt:lpstr>
      <vt:lpstr>EXPO!Print_Area</vt:lpstr>
      <vt:lpstr>GOLD!Print_Area</vt:lpstr>
      <vt:lpstr>ORANGE!Print_Area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2018-11-02T19:17:02Z</dcterms:modified>
</cp:coreProperties>
</file>