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<sst xmlns="http://schemas.openxmlformats.org/spreadsheetml/2006/main" count="73" uniqueCount="57">
  <si>
    <t>Newark, California Redlight Camera Activations and Citations</t>
  </si>
  <si>
    <t>Cam #</t>
  </si>
  <si>
    <t>CEMO
01</t>
  </si>
  <si>
    <t>CHMO
01</t>
  </si>
  <si>
    <t>MOCE
01</t>
  </si>
  <si>
    <t>NEJA
01</t>
  </si>
  <si>
    <t>NEJA
03</t>
  </si>
  <si>
    <t>Cedar
Nbd at
Mowry
left
&amp;
straight
[7]</t>
  </si>
  <si>
    <t>Cites</t>
  </si>
  <si>
    <t>Cherry
Sbd at
Mowry
lefts
straight
&amp;
right
[7]</t>
  </si>
  <si>
    <t>Mowry
Wbd at
Cedar
lefts
straights
&amp;
right
[7]</t>
  </si>
  <si>
    <t>Newark
Nbd at
Jarvis
left
&amp;
straights
[6]</t>
  </si>
  <si>
    <t>Newark
at 
Jarvis
lefts
straights
&amp; 
right
[6]</t>
  </si>
  <si>
    <t>Activations</t>
  </si>
  <si>
    <t>Cites issued</t>
  </si>
  <si>
    <t>[3]</t>
  </si>
  <si>
    <t xml:space="preserve">Total
Citations
Issued
as % 
of Events
Re-
corded </t>
  </si>
  <si>
    <t>Total
Violations
Recorded/
Notices
Printed
[1] [4]</t>
  </si>
  <si>
    <t>July-Dec 2006</t>
  </si>
  <si>
    <t>Jan-June 2007</t>
  </si>
  <si>
    <t xml:space="preserve"> </t>
  </si>
  <si>
    <t>July-Dec 2007</t>
  </si>
  <si>
    <t>2007 Totals</t>
  </si>
  <si>
    <t>Jan-June 2008</t>
  </si>
  <si>
    <t>July-Dec 2008</t>
  </si>
  <si>
    <t>2008 Totals</t>
  </si>
  <si>
    <t>Jan 2009</t>
  </si>
  <si>
    <t>Feb 2009</t>
  </si>
  <si>
    <t>March 2009</t>
  </si>
  <si>
    <t>April 2009</t>
  </si>
  <si>
    <t>May 2009</t>
  </si>
  <si>
    <t>June 2009</t>
  </si>
  <si>
    <t>July 2009</t>
  </si>
  <si>
    <t>Aug 2009</t>
  </si>
  <si>
    <t>Sept 2009</t>
  </si>
  <si>
    <t>Oct 2009</t>
  </si>
  <si>
    <t>Nov 2009</t>
  </si>
  <si>
    <t>Dec 2009</t>
  </si>
  <si>
    <t>2009 Totals</t>
  </si>
  <si>
    <t>Jan 2010</t>
  </si>
  <si>
    <t>Feb 2010</t>
  </si>
  <si>
    <t>32</t>
  </si>
  <si>
    <t>March 2010</t>
  </si>
  <si>
    <t>April 2010</t>
  </si>
  <si>
    <t>985
583</t>
  </si>
  <si>
    <t>May 2010</t>
  </si>
  <si>
    <t>883
500</t>
  </si>
  <si>
    <t>Jun 2010</t>
  </si>
  <si>
    <t>833
555</t>
  </si>
  <si>
    <t>July 2010</t>
  </si>
  <si>
    <t>Aug 2010</t>
  </si>
  <si>
    <t>Sept 2010</t>
  </si>
  <si>
    <t>Oct 2010</t>
  </si>
  <si>
    <t>Nov 2010</t>
  </si>
  <si>
    <t>Dec 2010</t>
  </si>
  <si>
    <t>2010 Totals</t>
  </si>
  <si>
    <t>This spreadsheet was made by a private citizen, using official data obtained from the City of Newark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</si>
</sst>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16"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9"/>
      <color indexed="8"/>
      <name val="Times New Roman"/>
      <family val="1"/>
    </font>
    <font>
      <sz val="10"/>
      <color indexed="53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1" xfId="0" applyFont="1" applyBorder="1" applyAlignment="1">
      <alignment horizontal="right" wrapText="1"/>
    </xf>
    <xf numFmtId="0" fontId="9" fillId="0" borderId="1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wrapText="1"/>
    </xf>
    <xf numFmtId="0" fontId="10" fillId="0" borderId="0" xfId="0" applyFont="1" applyAlignment="1">
      <alignment wrapText="1"/>
    </xf>
    <xf numFmtId="164" fontId="10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1" xfId="0" applyFont="1" applyBorder="1" applyAlignment="1">
      <alignment horizontal="right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1" xfId="0" applyFont="1" applyBorder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1" xfId="0" applyFont="1" applyBorder="1" applyAlignment="1">
      <alignment/>
    </xf>
    <xf numFmtId="164" fontId="13" fillId="0" borderId="1" xfId="0" applyNumberFormat="1" applyFont="1" applyBorder="1" applyAlignment="1">
      <alignment wrapText="1"/>
    </xf>
    <xf numFmtId="0" fontId="13" fillId="0" borderId="1" xfId="0" applyNumberFormat="1" applyFont="1" applyBorder="1" applyAlignment="1">
      <alignment/>
    </xf>
    <xf numFmtId="0" fontId="13" fillId="0" borderId="2" xfId="0" applyNumberFormat="1" applyFont="1" applyBorder="1" applyAlignment="1">
      <alignment/>
    </xf>
    <xf numFmtId="0" fontId="13" fillId="0" borderId="1" xfId="0" applyNumberFormat="1" applyFont="1" applyBorder="1" applyAlignment="1">
      <alignment horizontal="right"/>
    </xf>
    <xf numFmtId="0" fontId="13" fillId="0" borderId="0" xfId="0" applyFont="1" applyAlignment="1">
      <alignment/>
    </xf>
    <xf numFmtId="0" fontId="14" fillId="0" borderId="1" xfId="0" applyFont="1" applyBorder="1" applyAlignment="1">
      <alignment wrapText="1"/>
    </xf>
    <xf numFmtId="0" fontId="14" fillId="0" borderId="2" xfId="0" applyFont="1" applyBorder="1" applyAlignment="1">
      <alignment wrapText="1"/>
    </xf>
    <xf numFmtId="0" fontId="14" fillId="0" borderId="1" xfId="0" applyFont="1" applyBorder="1" applyAlignment="1">
      <alignment horizontal="right" wrapText="1"/>
    </xf>
    <xf numFmtId="0" fontId="15" fillId="0" borderId="0" xfId="0" applyFont="1" applyAlignment="1">
      <alignment wrapText="1"/>
    </xf>
    <xf numFmtId="164" fontId="12" fillId="0" borderId="1" xfId="0" applyNumberFormat="1" applyFont="1" applyBorder="1" applyAlignment="1">
      <alignment wrapText="1"/>
    </xf>
    <xf numFmtId="164" fontId="10" fillId="0" borderId="0" xfId="0" applyNumberFormat="1" applyFont="1" applyAlignment="1">
      <alignment wrapText="1"/>
    </xf>
    <xf numFmtId="0" fontId="10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NumberFormat="1" applyFont="1" applyAlignment="1">
      <alignment/>
    </xf>
    <xf numFmtId="164" fontId="10" fillId="0" borderId="0" xfId="0" applyNumberFormat="1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37</xdr:row>
      <xdr:rowOff>0</xdr:rowOff>
    </xdr:from>
    <xdr:to>
      <xdr:col>0</xdr:col>
      <xdr:colOff>152400</xdr:colOff>
      <xdr:row>37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67600"/>
          <a:ext cx="1524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9"/>
  <sheetViews>
    <sheetView tabSelected="1" workbookViewId="0" topLeftCell="A1">
      <selection activeCell="O15" sqref="O15"/>
    </sheetView>
  </sheetViews>
  <sheetFormatPr defaultColWidth="9.140625" defaultRowHeight="12.75"/>
  <cols>
    <col min="1" max="1" width="13.00390625" style="0" customWidth="1"/>
    <col min="2" max="3" width="6.421875" style="0" customWidth="1"/>
    <col min="4" max="4" width="6.421875" style="1" customWidth="1"/>
    <col min="5" max="11" width="6.421875" style="0" customWidth="1"/>
    <col min="12" max="13" width="10.421875" style="2" customWidth="1"/>
    <col min="14" max="16384" width="11.57421875" style="0" customWidth="1"/>
  </cols>
  <sheetData>
    <row r="1" spans="1:38" s="5" customFormat="1" ht="20.25">
      <c r="A1" s="3" t="s">
        <v>0</v>
      </c>
      <c r="B1"/>
      <c r="C1"/>
      <c r="D1" s="1"/>
      <c r="E1"/>
      <c r="F1"/>
      <c r="G1"/>
      <c r="H1"/>
      <c r="I1"/>
      <c r="J1"/>
      <c r="K1"/>
      <c r="L1"/>
      <c r="M1"/>
      <c r="N1"/>
      <c r="O1"/>
      <c r="P1"/>
      <c r="Q1"/>
      <c r="R1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38" s="10" customFormat="1" ht="24">
      <c r="A2" s="6" t="s">
        <v>1</v>
      </c>
      <c r="B2" s="6" t="s">
        <v>2</v>
      </c>
      <c r="C2" s="6"/>
      <c r="D2" s="7" t="s">
        <v>3</v>
      </c>
      <c r="E2" s="6"/>
      <c r="F2" s="6" t="s">
        <v>4</v>
      </c>
      <c r="G2" s="6"/>
      <c r="H2" s="6" t="s">
        <v>5</v>
      </c>
      <c r="I2" s="6"/>
      <c r="J2" s="6" t="s">
        <v>6</v>
      </c>
      <c r="K2" s="6"/>
      <c r="L2" s="8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spans="2:38" ht="101.25">
      <c r="B3" s="11" t="s">
        <v>7</v>
      </c>
      <c r="C3" s="12" t="s">
        <v>8</v>
      </c>
      <c r="D3" s="13" t="s">
        <v>9</v>
      </c>
      <c r="E3" s="12" t="s">
        <v>8</v>
      </c>
      <c r="F3" s="11" t="s">
        <v>10</v>
      </c>
      <c r="G3" s="12" t="s">
        <v>8</v>
      </c>
      <c r="H3" s="11" t="s">
        <v>11</v>
      </c>
      <c r="I3" s="12" t="s">
        <v>8</v>
      </c>
      <c r="J3" s="11" t="s">
        <v>12</v>
      </c>
      <c r="K3" s="12" t="s">
        <v>8</v>
      </c>
      <c r="L3" s="14" t="s">
        <v>13</v>
      </c>
      <c r="M3" s="14" t="s">
        <v>14</v>
      </c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6" t="s">
        <v>15</v>
      </c>
      <c r="AI3" s="15"/>
      <c r="AJ3" s="17" t="s">
        <v>16</v>
      </c>
      <c r="AK3" s="17" t="s">
        <v>17</v>
      </c>
      <c r="AL3" s="15"/>
    </row>
    <row r="4" spans="1:38" ht="12.75">
      <c r="A4" s="18" t="s">
        <v>18</v>
      </c>
      <c r="B4" s="19">
        <v>1467</v>
      </c>
      <c r="C4" s="20">
        <v>480</v>
      </c>
      <c r="D4" s="21">
        <v>274</v>
      </c>
      <c r="E4" s="20">
        <v>158</v>
      </c>
      <c r="F4" s="19">
        <v>1299</v>
      </c>
      <c r="G4" s="20">
        <v>841</v>
      </c>
      <c r="H4" s="19">
        <v>0</v>
      </c>
      <c r="I4" s="20">
        <v>0</v>
      </c>
      <c r="J4" s="19">
        <v>0</v>
      </c>
      <c r="K4" s="20">
        <v>0</v>
      </c>
      <c r="L4" s="14"/>
      <c r="M4" s="14"/>
      <c r="N4" s="15"/>
      <c r="O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</row>
    <row r="5" spans="1:38" ht="12.75">
      <c r="A5" s="18" t="s">
        <v>19</v>
      </c>
      <c r="B5" s="22">
        <v>3264</v>
      </c>
      <c r="C5" s="23">
        <v>1300</v>
      </c>
      <c r="D5" s="24">
        <v>222</v>
      </c>
      <c r="E5" s="23">
        <v>135</v>
      </c>
      <c r="F5" s="22">
        <v>2287</v>
      </c>
      <c r="G5" s="23">
        <v>1444</v>
      </c>
      <c r="H5" s="22">
        <v>248</v>
      </c>
      <c r="I5" s="23">
        <v>135</v>
      </c>
      <c r="J5" s="22">
        <v>4844</v>
      </c>
      <c r="K5" s="23">
        <v>2618</v>
      </c>
      <c r="L5" s="14"/>
      <c r="M5" s="14" t="s">
        <v>20</v>
      </c>
      <c r="N5" s="15"/>
      <c r="O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</row>
    <row r="6" spans="1:38" ht="12.75">
      <c r="A6" s="18" t="s">
        <v>21</v>
      </c>
      <c r="B6" s="22">
        <v>2544</v>
      </c>
      <c r="C6" s="23">
        <v>1123</v>
      </c>
      <c r="D6" s="24">
        <v>177</v>
      </c>
      <c r="E6" s="23">
        <v>112</v>
      </c>
      <c r="F6" s="22">
        <v>2048</v>
      </c>
      <c r="G6" s="23">
        <v>1285</v>
      </c>
      <c r="H6" s="22">
        <v>295</v>
      </c>
      <c r="I6" s="23">
        <v>160</v>
      </c>
      <c r="J6" s="22">
        <v>3413</v>
      </c>
      <c r="K6" s="23">
        <v>2049</v>
      </c>
      <c r="L6" s="14"/>
      <c r="M6" s="14" t="s">
        <v>20</v>
      </c>
      <c r="N6" s="15"/>
      <c r="O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</row>
    <row r="7" spans="1:38" s="30" customFormat="1" ht="15">
      <c r="A7" s="25" t="s">
        <v>22</v>
      </c>
      <c r="B7" s="26">
        <f aca="true" t="shared" si="0" ref="B7:K7">SUM(B5:B6)</f>
        <v>5808</v>
      </c>
      <c r="C7" s="27">
        <f t="shared" si="0"/>
        <v>2423</v>
      </c>
      <c r="D7" s="28">
        <f t="shared" si="0"/>
        <v>399</v>
      </c>
      <c r="E7" s="27">
        <f t="shared" si="0"/>
        <v>247</v>
      </c>
      <c r="F7" s="26">
        <f t="shared" si="0"/>
        <v>4335</v>
      </c>
      <c r="G7" s="27">
        <f t="shared" si="0"/>
        <v>2729</v>
      </c>
      <c r="H7" s="26">
        <f t="shared" si="0"/>
        <v>543</v>
      </c>
      <c r="I7" s="27">
        <f t="shared" si="0"/>
        <v>295</v>
      </c>
      <c r="J7" s="26">
        <f t="shared" si="0"/>
        <v>8257</v>
      </c>
      <c r="K7" s="27">
        <f t="shared" si="0"/>
        <v>4667</v>
      </c>
      <c r="L7" s="26">
        <f>SUM(B7,D7,F7,H7,J7)</f>
        <v>19342</v>
      </c>
      <c r="M7" s="26">
        <f>SUM(C7,E7,G7,I7,K7)</f>
        <v>10361</v>
      </c>
      <c r="N7" s="29"/>
      <c r="O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>
      <c r="A8" s="18" t="s">
        <v>23</v>
      </c>
      <c r="B8" s="22">
        <v>1971</v>
      </c>
      <c r="C8" s="23">
        <v>1224</v>
      </c>
      <c r="D8" s="24">
        <v>196</v>
      </c>
      <c r="E8" s="23">
        <v>119</v>
      </c>
      <c r="F8" s="22">
        <v>1637</v>
      </c>
      <c r="G8" s="23">
        <v>983</v>
      </c>
      <c r="H8" s="22">
        <v>229</v>
      </c>
      <c r="I8" s="23">
        <v>114</v>
      </c>
      <c r="J8" s="22">
        <v>2904</v>
      </c>
      <c r="K8" s="23">
        <v>1706</v>
      </c>
      <c r="L8" s="14"/>
      <c r="M8" s="14"/>
      <c r="N8" s="15"/>
      <c r="O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</row>
    <row r="9" spans="1:38" ht="12.75">
      <c r="A9" s="18" t="s">
        <v>24</v>
      </c>
      <c r="B9" s="22">
        <v>1785</v>
      </c>
      <c r="C9" s="23">
        <v>1384</v>
      </c>
      <c r="D9" s="24">
        <v>129</v>
      </c>
      <c r="E9" s="23">
        <v>59</v>
      </c>
      <c r="F9" s="22">
        <v>1976</v>
      </c>
      <c r="G9" s="23">
        <v>1286</v>
      </c>
      <c r="H9" s="22">
        <v>192</v>
      </c>
      <c r="I9" s="23">
        <v>94</v>
      </c>
      <c r="J9" s="22">
        <v>2350</v>
      </c>
      <c r="K9" s="23">
        <v>1315</v>
      </c>
      <c r="L9" s="14"/>
      <c r="M9" s="14"/>
      <c r="N9" s="15"/>
      <c r="O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</row>
    <row r="10" spans="1:38" s="30" customFormat="1" ht="15">
      <c r="A10" s="25" t="s">
        <v>25</v>
      </c>
      <c r="B10" s="26">
        <f aca="true" t="shared" si="1" ref="B10:K10">SUM(B8:B9)</f>
        <v>3756</v>
      </c>
      <c r="C10" s="27">
        <f t="shared" si="1"/>
        <v>2608</v>
      </c>
      <c r="D10" s="28">
        <f t="shared" si="1"/>
        <v>325</v>
      </c>
      <c r="E10" s="27">
        <f t="shared" si="1"/>
        <v>178</v>
      </c>
      <c r="F10" s="26">
        <f t="shared" si="1"/>
        <v>3613</v>
      </c>
      <c r="G10" s="27">
        <f t="shared" si="1"/>
        <v>2269</v>
      </c>
      <c r="H10" s="26">
        <f t="shared" si="1"/>
        <v>421</v>
      </c>
      <c r="I10" s="27">
        <f t="shared" si="1"/>
        <v>208</v>
      </c>
      <c r="J10" s="26">
        <f t="shared" si="1"/>
        <v>5254</v>
      </c>
      <c r="K10" s="27">
        <f t="shared" si="1"/>
        <v>3021</v>
      </c>
      <c r="L10" s="26">
        <f>SUM(B10,D10,F10,H10,J10)</f>
        <v>13369</v>
      </c>
      <c r="M10" s="26">
        <f>SUM(C10,E10,G10,I10,K10)</f>
        <v>8284</v>
      </c>
      <c r="N10" s="29" t="s">
        <v>20</v>
      </c>
      <c r="O10" s="29" t="s">
        <v>20</v>
      </c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</row>
    <row r="11" spans="1:38" ht="12.75">
      <c r="A11" s="18" t="s">
        <v>26</v>
      </c>
      <c r="B11" s="22">
        <v>259</v>
      </c>
      <c r="C11" s="23">
        <v>220</v>
      </c>
      <c r="D11" s="24">
        <v>14</v>
      </c>
      <c r="E11" s="23">
        <v>10</v>
      </c>
      <c r="F11" s="22">
        <v>298</v>
      </c>
      <c r="G11" s="23">
        <v>228</v>
      </c>
      <c r="H11" s="22">
        <v>16</v>
      </c>
      <c r="I11" s="23">
        <v>223</v>
      </c>
      <c r="J11" s="22">
        <v>315</v>
      </c>
      <c r="K11" s="23">
        <v>223</v>
      </c>
      <c r="L11" s="14"/>
      <c r="M11" s="14"/>
      <c r="N11" s="15"/>
      <c r="O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</row>
    <row r="12" spans="1:38" ht="12.75">
      <c r="A12" s="18" t="s">
        <v>27</v>
      </c>
      <c r="B12" s="22">
        <v>230</v>
      </c>
      <c r="C12" s="23">
        <v>197</v>
      </c>
      <c r="D12" s="24">
        <v>13</v>
      </c>
      <c r="E12" s="23">
        <v>9</v>
      </c>
      <c r="F12" s="22">
        <v>255</v>
      </c>
      <c r="G12" s="23">
        <v>166</v>
      </c>
      <c r="H12" s="22">
        <v>33</v>
      </c>
      <c r="I12" s="23">
        <v>10</v>
      </c>
      <c r="J12" s="22">
        <v>247</v>
      </c>
      <c r="K12" s="23">
        <v>169</v>
      </c>
      <c r="L12" s="14"/>
      <c r="M12" s="14"/>
      <c r="N12" s="15"/>
      <c r="O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</row>
    <row r="13" spans="1:38" ht="12.75">
      <c r="A13" s="18" t="s">
        <v>28</v>
      </c>
      <c r="B13" s="22">
        <v>241</v>
      </c>
      <c r="C13" s="23">
        <v>184</v>
      </c>
      <c r="D13" s="24">
        <v>18</v>
      </c>
      <c r="E13" s="23">
        <v>13</v>
      </c>
      <c r="F13" s="22">
        <v>274</v>
      </c>
      <c r="G13" s="23">
        <v>196</v>
      </c>
      <c r="H13" s="22">
        <v>45</v>
      </c>
      <c r="I13" s="23">
        <v>17</v>
      </c>
      <c r="J13" s="22">
        <v>325</v>
      </c>
      <c r="K13" s="23">
        <v>226</v>
      </c>
      <c r="L13" s="14"/>
      <c r="M13" s="14"/>
      <c r="N13" s="15"/>
      <c r="O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  <row r="14" spans="1:38" ht="12.75">
      <c r="A14" s="18" t="s">
        <v>29</v>
      </c>
      <c r="B14" s="22">
        <v>203</v>
      </c>
      <c r="C14" s="23">
        <v>152</v>
      </c>
      <c r="D14" s="24">
        <v>28</v>
      </c>
      <c r="E14" s="23">
        <v>21</v>
      </c>
      <c r="F14" s="22">
        <v>224</v>
      </c>
      <c r="G14" s="23">
        <v>138</v>
      </c>
      <c r="H14" s="22">
        <v>26</v>
      </c>
      <c r="I14" s="23">
        <v>10</v>
      </c>
      <c r="J14" s="22">
        <v>337</v>
      </c>
      <c r="K14" s="23">
        <v>228</v>
      </c>
      <c r="L14" s="14"/>
      <c r="M14" s="14"/>
      <c r="N14" s="15"/>
      <c r="O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</row>
    <row r="15" spans="1:38" ht="12.75">
      <c r="A15" s="18" t="s">
        <v>30</v>
      </c>
      <c r="B15" s="22">
        <v>276</v>
      </c>
      <c r="C15" s="23">
        <v>210</v>
      </c>
      <c r="D15" s="24">
        <v>25</v>
      </c>
      <c r="E15" s="23">
        <v>13</v>
      </c>
      <c r="F15" s="22">
        <v>259</v>
      </c>
      <c r="G15" s="23">
        <v>142</v>
      </c>
      <c r="H15" s="22">
        <v>21</v>
      </c>
      <c r="I15" s="23">
        <v>6</v>
      </c>
      <c r="J15" s="22">
        <v>325</v>
      </c>
      <c r="K15" s="23">
        <v>218</v>
      </c>
      <c r="L15" s="14"/>
      <c r="M15" s="14"/>
      <c r="N15" s="15"/>
      <c r="O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</row>
    <row r="16" spans="1:38" ht="12.75">
      <c r="A16" s="18" t="s">
        <v>31</v>
      </c>
      <c r="B16" s="22">
        <v>291</v>
      </c>
      <c r="C16" s="23">
        <v>222</v>
      </c>
      <c r="D16" s="24">
        <v>21</v>
      </c>
      <c r="E16" s="23">
        <v>11</v>
      </c>
      <c r="F16" s="22">
        <v>289</v>
      </c>
      <c r="G16" s="23">
        <v>180</v>
      </c>
      <c r="H16" s="22">
        <v>31</v>
      </c>
      <c r="I16" s="23">
        <v>12</v>
      </c>
      <c r="J16" s="22">
        <v>269</v>
      </c>
      <c r="K16" s="23">
        <v>197</v>
      </c>
      <c r="L16" s="14" t="s">
        <v>20</v>
      </c>
      <c r="M16" s="14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</row>
    <row r="17" spans="1:38" ht="12.75">
      <c r="A17" s="18" t="s">
        <v>32</v>
      </c>
      <c r="B17" s="22">
        <v>225</v>
      </c>
      <c r="C17" s="23">
        <v>164</v>
      </c>
      <c r="D17" s="24">
        <v>41</v>
      </c>
      <c r="E17" s="23">
        <v>16</v>
      </c>
      <c r="F17" s="22">
        <v>249</v>
      </c>
      <c r="G17" s="23">
        <v>144</v>
      </c>
      <c r="H17" s="22">
        <v>21</v>
      </c>
      <c r="I17" s="23">
        <v>7</v>
      </c>
      <c r="J17" s="22">
        <v>355</v>
      </c>
      <c r="K17" s="23">
        <v>243</v>
      </c>
      <c r="L17" s="14"/>
      <c r="M17" s="14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1:38" ht="12.75">
      <c r="A18" s="18" t="s">
        <v>33</v>
      </c>
      <c r="B18" s="22">
        <v>314</v>
      </c>
      <c r="C18" s="23">
        <v>180</v>
      </c>
      <c r="D18" s="24">
        <v>20</v>
      </c>
      <c r="E18" s="23">
        <v>16</v>
      </c>
      <c r="F18" s="22">
        <v>248</v>
      </c>
      <c r="G18" s="23">
        <v>171</v>
      </c>
      <c r="H18" s="22">
        <v>12</v>
      </c>
      <c r="I18" s="23">
        <v>8</v>
      </c>
      <c r="J18" s="22">
        <v>327</v>
      </c>
      <c r="K18" s="23">
        <v>226</v>
      </c>
      <c r="L18" s="14"/>
      <c r="M18" s="14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</row>
    <row r="19" spans="1:38" ht="12.75">
      <c r="A19" s="18" t="s">
        <v>34</v>
      </c>
      <c r="B19" s="22">
        <v>325</v>
      </c>
      <c r="C19" s="23">
        <v>224</v>
      </c>
      <c r="D19" s="24">
        <v>21</v>
      </c>
      <c r="E19" s="23">
        <v>14</v>
      </c>
      <c r="F19" s="22">
        <v>269</v>
      </c>
      <c r="G19" s="23">
        <v>191</v>
      </c>
      <c r="H19" s="22">
        <v>6</v>
      </c>
      <c r="I19" s="23">
        <v>1</v>
      </c>
      <c r="J19" s="22">
        <v>283</v>
      </c>
      <c r="K19" s="23">
        <v>205</v>
      </c>
      <c r="L19" s="31"/>
      <c r="M19" s="14" t="s">
        <v>20</v>
      </c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</row>
    <row r="20" spans="1:38" ht="12.75">
      <c r="A20" s="18" t="s">
        <v>35</v>
      </c>
      <c r="B20" s="22">
        <v>345</v>
      </c>
      <c r="C20" s="23">
        <v>268</v>
      </c>
      <c r="D20" s="24">
        <v>20</v>
      </c>
      <c r="E20" s="23">
        <v>14</v>
      </c>
      <c r="F20" s="22">
        <v>206</v>
      </c>
      <c r="G20" s="23">
        <v>161</v>
      </c>
      <c r="H20" s="22">
        <v>8</v>
      </c>
      <c r="I20" s="23">
        <v>4</v>
      </c>
      <c r="J20" s="22">
        <v>298</v>
      </c>
      <c r="K20" s="23">
        <v>189</v>
      </c>
      <c r="L20" s="14"/>
      <c r="M20" s="14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</row>
    <row r="21" spans="1:38" ht="12.75">
      <c r="A21" s="18" t="s">
        <v>36</v>
      </c>
      <c r="B21" s="22">
        <v>299</v>
      </c>
      <c r="C21" s="23">
        <v>242</v>
      </c>
      <c r="D21" s="24">
        <v>22</v>
      </c>
      <c r="E21" s="23">
        <v>12</v>
      </c>
      <c r="F21" s="22">
        <v>215</v>
      </c>
      <c r="G21" s="23">
        <v>166</v>
      </c>
      <c r="H21" s="22">
        <v>3</v>
      </c>
      <c r="I21" s="23">
        <v>0</v>
      </c>
      <c r="J21" s="22">
        <v>252</v>
      </c>
      <c r="K21" s="23">
        <v>161</v>
      </c>
      <c r="L21" s="14"/>
      <c r="M21" s="14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</row>
    <row r="22" spans="1:38" ht="12.75">
      <c r="A22" s="18" t="s">
        <v>37</v>
      </c>
      <c r="B22" s="22">
        <v>299</v>
      </c>
      <c r="C22" s="23">
        <v>239</v>
      </c>
      <c r="D22" s="24">
        <v>41</v>
      </c>
      <c r="E22" s="23">
        <v>32</v>
      </c>
      <c r="F22" s="22">
        <v>235</v>
      </c>
      <c r="G22" s="23">
        <v>187</v>
      </c>
      <c r="H22" s="22">
        <v>15</v>
      </c>
      <c r="I22" s="23">
        <v>3</v>
      </c>
      <c r="J22" s="22">
        <v>191</v>
      </c>
      <c r="K22" s="23">
        <v>123</v>
      </c>
      <c r="L22" s="31"/>
      <c r="M22" s="14" t="s">
        <v>20</v>
      </c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</row>
    <row r="23" spans="1:13" s="36" customFormat="1" ht="15">
      <c r="A23" s="32" t="s">
        <v>38</v>
      </c>
      <c r="B23" s="33">
        <f aca="true" t="shared" si="2" ref="B23:K23">SUM(B11:B22)</f>
        <v>3307</v>
      </c>
      <c r="C23" s="34">
        <f t="shared" si="2"/>
        <v>2502</v>
      </c>
      <c r="D23" s="35">
        <f t="shared" si="2"/>
        <v>284</v>
      </c>
      <c r="E23" s="34">
        <f t="shared" si="2"/>
        <v>181</v>
      </c>
      <c r="F23" s="33">
        <f t="shared" si="2"/>
        <v>3021</v>
      </c>
      <c r="G23" s="34">
        <f t="shared" si="2"/>
        <v>2070</v>
      </c>
      <c r="H23" s="33">
        <f t="shared" si="2"/>
        <v>237</v>
      </c>
      <c r="I23" s="34">
        <f t="shared" si="2"/>
        <v>301</v>
      </c>
      <c r="J23" s="33">
        <f t="shared" si="2"/>
        <v>3524</v>
      </c>
      <c r="K23" s="34">
        <f t="shared" si="2"/>
        <v>2408</v>
      </c>
      <c r="L23" s="26">
        <f>SUM(B23,D23,F23,H23,J23)</f>
        <v>10373</v>
      </c>
      <c r="M23" s="26">
        <f>SUM(C23,E23,G23,I23,K23)</f>
        <v>7462</v>
      </c>
    </row>
    <row r="24" spans="1:38" ht="12.75">
      <c r="A24" s="18" t="s">
        <v>39</v>
      </c>
      <c r="B24" s="22">
        <v>280</v>
      </c>
      <c r="C24" s="23">
        <v>224</v>
      </c>
      <c r="D24" s="24">
        <v>31</v>
      </c>
      <c r="E24" s="23">
        <v>19</v>
      </c>
      <c r="F24" s="22">
        <v>216</v>
      </c>
      <c r="G24" s="23">
        <v>168</v>
      </c>
      <c r="H24" s="22">
        <v>8</v>
      </c>
      <c r="I24" s="23">
        <v>2</v>
      </c>
      <c r="J24" s="22">
        <v>206</v>
      </c>
      <c r="K24" s="23">
        <v>144</v>
      </c>
      <c r="L24" s="14" t="s">
        <v>20</v>
      </c>
      <c r="M24" s="14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</row>
    <row r="25" spans="1:38" ht="12.75">
      <c r="A25" s="18" t="s">
        <v>40</v>
      </c>
      <c r="B25" s="22">
        <v>350</v>
      </c>
      <c r="C25" s="23">
        <v>253</v>
      </c>
      <c r="D25" s="24" t="s">
        <v>41</v>
      </c>
      <c r="E25" s="23">
        <v>24</v>
      </c>
      <c r="F25" s="22">
        <v>242</v>
      </c>
      <c r="G25" s="23">
        <v>147</v>
      </c>
      <c r="H25" s="22">
        <v>19</v>
      </c>
      <c r="I25" s="23">
        <v>3</v>
      </c>
      <c r="J25" s="22">
        <v>236</v>
      </c>
      <c r="K25" s="23">
        <v>140</v>
      </c>
      <c r="L25" s="14"/>
      <c r="M25" s="14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</row>
    <row r="26" spans="1:38" ht="12.75">
      <c r="A26" s="18" t="s">
        <v>42</v>
      </c>
      <c r="B26" s="22">
        <v>385</v>
      </c>
      <c r="C26" s="23">
        <v>244</v>
      </c>
      <c r="D26" s="24">
        <v>25</v>
      </c>
      <c r="E26" s="23">
        <v>16</v>
      </c>
      <c r="F26" s="22">
        <v>250</v>
      </c>
      <c r="G26" s="23">
        <v>138</v>
      </c>
      <c r="H26" s="22">
        <v>25</v>
      </c>
      <c r="I26" s="23">
        <v>2</v>
      </c>
      <c r="J26" s="22">
        <v>339</v>
      </c>
      <c r="K26" s="23">
        <v>199</v>
      </c>
      <c r="L26" s="14"/>
      <c r="M26" s="14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</row>
    <row r="27" spans="1:38" ht="12.75" customHeight="1">
      <c r="A27" s="18" t="s">
        <v>43</v>
      </c>
      <c r="B27" s="37">
        <v>359</v>
      </c>
      <c r="C27" s="38">
        <v>232</v>
      </c>
      <c r="D27" s="39">
        <v>20</v>
      </c>
      <c r="E27" s="38">
        <v>9</v>
      </c>
      <c r="F27" s="37">
        <v>284</v>
      </c>
      <c r="G27" s="38">
        <v>173</v>
      </c>
      <c r="H27" s="37">
        <v>25</v>
      </c>
      <c r="I27" s="38">
        <v>4</v>
      </c>
      <c r="J27" s="37">
        <v>297</v>
      </c>
      <c r="K27" s="38">
        <v>165</v>
      </c>
      <c r="L27" s="14"/>
      <c r="M27" s="14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40" t="s">
        <v>44</v>
      </c>
      <c r="AL27" s="15"/>
    </row>
    <row r="28" spans="1:38" ht="12.75" customHeight="1">
      <c r="A28" s="18" t="s">
        <v>45</v>
      </c>
      <c r="B28" s="37">
        <v>252</v>
      </c>
      <c r="C28" s="38">
        <v>171</v>
      </c>
      <c r="D28" s="39">
        <v>41</v>
      </c>
      <c r="E28" s="38">
        <v>32</v>
      </c>
      <c r="F28" s="37">
        <v>269</v>
      </c>
      <c r="G28" s="38">
        <v>125</v>
      </c>
      <c r="H28" s="37">
        <v>26</v>
      </c>
      <c r="I28" s="38">
        <v>7</v>
      </c>
      <c r="J28" s="37">
        <v>295</v>
      </c>
      <c r="K28" s="38">
        <v>197</v>
      </c>
      <c r="L28" s="14"/>
      <c r="M28" s="14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40" t="s">
        <v>46</v>
      </c>
      <c r="AL28" s="15"/>
    </row>
    <row r="29" spans="1:38" ht="12.75" customHeight="1">
      <c r="A29" s="18" t="s">
        <v>47</v>
      </c>
      <c r="B29" s="37">
        <v>294</v>
      </c>
      <c r="C29" s="38">
        <v>209</v>
      </c>
      <c r="D29" s="39" t="s">
        <v>41</v>
      </c>
      <c r="E29" s="38">
        <v>25</v>
      </c>
      <c r="F29" s="37">
        <v>236</v>
      </c>
      <c r="G29" s="38">
        <v>146</v>
      </c>
      <c r="H29" s="37">
        <v>13</v>
      </c>
      <c r="I29" s="38">
        <v>10</v>
      </c>
      <c r="J29" s="37">
        <v>258</v>
      </c>
      <c r="K29" s="38">
        <v>165</v>
      </c>
      <c r="L29" s="14"/>
      <c r="M29" s="14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40" t="s">
        <v>48</v>
      </c>
      <c r="AL29" s="15"/>
    </row>
    <row r="30" spans="1:38" ht="12.75" customHeight="1">
      <c r="A30" s="18" t="s">
        <v>49</v>
      </c>
      <c r="B30" s="22">
        <v>384</v>
      </c>
      <c r="C30" s="23">
        <v>299</v>
      </c>
      <c r="D30" s="24">
        <v>33</v>
      </c>
      <c r="E30" s="23">
        <v>27</v>
      </c>
      <c r="F30" s="22">
        <v>306</v>
      </c>
      <c r="G30" s="23">
        <v>212</v>
      </c>
      <c r="H30" s="22">
        <v>9</v>
      </c>
      <c r="I30" s="23">
        <v>4</v>
      </c>
      <c r="J30" s="22">
        <v>254</v>
      </c>
      <c r="K30" s="23">
        <v>172</v>
      </c>
      <c r="L30" s="14"/>
      <c r="M30" s="14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</row>
    <row r="31" spans="1:38" ht="12.75">
      <c r="A31" s="18" t="s">
        <v>50</v>
      </c>
      <c r="B31" s="22">
        <v>392</v>
      </c>
      <c r="C31" s="23">
        <v>274</v>
      </c>
      <c r="D31" s="24">
        <v>43</v>
      </c>
      <c r="E31" s="23">
        <v>33</v>
      </c>
      <c r="F31" s="22">
        <v>275</v>
      </c>
      <c r="G31" s="23">
        <v>176</v>
      </c>
      <c r="H31" s="22">
        <v>12</v>
      </c>
      <c r="I31" s="23">
        <v>7</v>
      </c>
      <c r="J31" s="22">
        <v>276</v>
      </c>
      <c r="K31" s="23">
        <v>197</v>
      </c>
      <c r="L31" s="14"/>
      <c r="M31" s="14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</row>
    <row r="32" spans="1:38" ht="12.75">
      <c r="A32" s="18" t="s">
        <v>51</v>
      </c>
      <c r="B32" s="22">
        <v>219</v>
      </c>
      <c r="C32" s="23">
        <v>151</v>
      </c>
      <c r="D32" s="24">
        <v>47</v>
      </c>
      <c r="E32" s="23">
        <v>38</v>
      </c>
      <c r="F32" s="22">
        <v>224</v>
      </c>
      <c r="G32" s="23">
        <v>156</v>
      </c>
      <c r="H32" s="22">
        <v>8</v>
      </c>
      <c r="I32" s="23">
        <v>3</v>
      </c>
      <c r="J32" s="22">
        <v>314</v>
      </c>
      <c r="K32" s="23">
        <v>211</v>
      </c>
      <c r="L32" s="14"/>
      <c r="M32" s="14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</row>
    <row r="33" spans="1:38" ht="12.75">
      <c r="A33" s="18" t="s">
        <v>52</v>
      </c>
      <c r="B33" s="22">
        <v>292</v>
      </c>
      <c r="C33" s="23">
        <v>153</v>
      </c>
      <c r="D33" s="24">
        <v>28</v>
      </c>
      <c r="E33" s="23">
        <v>10</v>
      </c>
      <c r="F33" s="22">
        <v>232</v>
      </c>
      <c r="G33" s="23">
        <v>109</v>
      </c>
      <c r="H33" s="22">
        <v>28</v>
      </c>
      <c r="I33" s="23">
        <v>11</v>
      </c>
      <c r="J33" s="22">
        <v>264</v>
      </c>
      <c r="K33" s="23">
        <v>115</v>
      </c>
      <c r="L33" s="14"/>
      <c r="M33" s="14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</row>
    <row r="34" spans="1:38" ht="12.75">
      <c r="A34" s="18" t="s">
        <v>53</v>
      </c>
      <c r="B34" s="22">
        <v>336</v>
      </c>
      <c r="C34" s="23">
        <v>210</v>
      </c>
      <c r="D34" s="24">
        <v>38</v>
      </c>
      <c r="E34" s="23">
        <v>24</v>
      </c>
      <c r="F34" s="22">
        <v>292</v>
      </c>
      <c r="G34" s="23">
        <v>168</v>
      </c>
      <c r="H34" s="22">
        <v>13</v>
      </c>
      <c r="I34" s="23">
        <v>5</v>
      </c>
      <c r="J34" s="22">
        <v>300</v>
      </c>
      <c r="K34" s="23">
        <v>198</v>
      </c>
      <c r="L34" s="14"/>
      <c r="M34" s="14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</row>
    <row r="35" spans="1:38" ht="12.75">
      <c r="A35" s="18" t="s">
        <v>54</v>
      </c>
      <c r="B35" s="22">
        <v>335</v>
      </c>
      <c r="C35" s="23">
        <v>241</v>
      </c>
      <c r="D35" s="24">
        <v>33</v>
      </c>
      <c r="E35" s="23">
        <v>16</v>
      </c>
      <c r="F35" s="22">
        <v>261</v>
      </c>
      <c r="G35" s="23">
        <v>151</v>
      </c>
      <c r="H35" s="22">
        <v>18</v>
      </c>
      <c r="I35" s="23">
        <v>10</v>
      </c>
      <c r="J35" s="22">
        <v>280</v>
      </c>
      <c r="K35" s="23">
        <v>197</v>
      </c>
      <c r="L35" s="14"/>
      <c r="M35" s="14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</row>
    <row r="36" spans="1:38" s="30" customFormat="1" ht="15">
      <c r="A36" s="41" t="s">
        <v>55</v>
      </c>
      <c r="B36" s="26">
        <f aca="true" t="shared" si="3" ref="B36:K36">SUM(B24:B35)</f>
        <v>3878</v>
      </c>
      <c r="C36" s="27">
        <f t="shared" si="3"/>
        <v>2661</v>
      </c>
      <c r="D36" s="28">
        <f t="shared" si="3"/>
        <v>339</v>
      </c>
      <c r="E36" s="27">
        <f t="shared" si="3"/>
        <v>273</v>
      </c>
      <c r="F36" s="26">
        <f t="shared" si="3"/>
        <v>3087</v>
      </c>
      <c r="G36" s="27">
        <f t="shared" si="3"/>
        <v>1869</v>
      </c>
      <c r="H36" s="26">
        <f t="shared" si="3"/>
        <v>204</v>
      </c>
      <c r="I36" s="27">
        <f t="shared" si="3"/>
        <v>68</v>
      </c>
      <c r="J36" s="26">
        <f t="shared" si="3"/>
        <v>3319</v>
      </c>
      <c r="K36" s="27">
        <f t="shared" si="3"/>
        <v>2100</v>
      </c>
      <c r="L36" s="26">
        <f>SUM(B36,D36,F36,H36,J36)</f>
        <v>10827</v>
      </c>
      <c r="M36" s="26">
        <f>SUM(C36,E36,G36,I36,K36)</f>
        <v>6971</v>
      </c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</row>
    <row r="37" spans="1:38" ht="12.75">
      <c r="A37" s="42" t="s">
        <v>20</v>
      </c>
      <c r="B37" s="15" t="s">
        <v>20</v>
      </c>
      <c r="C37" s="15"/>
      <c r="D37" s="43"/>
      <c r="E37" s="15"/>
      <c r="F37" s="15"/>
      <c r="G37" s="15"/>
      <c r="H37" s="15"/>
      <c r="I37" s="15"/>
      <c r="J37" s="15"/>
      <c r="K37" s="15"/>
      <c r="L37" s="44"/>
      <c r="M37" s="44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</row>
    <row r="38" spans="1:38" ht="12.75">
      <c r="A38" s="17"/>
      <c r="B38" s="15" t="s">
        <v>20</v>
      </c>
      <c r="C38" s="15"/>
      <c r="D38" s="43"/>
      <c r="E38" s="15"/>
      <c r="F38" s="15"/>
      <c r="G38" s="15"/>
      <c r="H38" s="15"/>
      <c r="I38" s="15"/>
      <c r="J38" s="15"/>
      <c r="K38" s="15"/>
      <c r="L38" s="44"/>
      <c r="M38" s="44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</row>
    <row r="39" spans="1:3" ht="102">
      <c r="A39" s="46" t="s">
        <v>56</v>
      </c>
      <c r="B39" s="45" t="s">
        <v>20</v>
      </c>
      <c r="C39" s="45"/>
    </row>
  </sheetData>
  <printOptions/>
  <pageMargins left="0.24722222222222223" right="0.28888888888888886" top="0.2388888888888889" bottom="0.2652777777777778" header="0.5118055555555555" footer="0.5118055555555555"/>
  <pageSetup firstPageNumber="1" useFirstPageNumber="1"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K3 A1"/>
    </sheetView>
  </sheetViews>
  <sheetFormatPr defaultColWidth="11.57421875" defaultRowHeight="12.75"/>
  <sheetData/>
  <printOptions/>
  <pageMargins left="0.24722222222222223" right="0.28888888888888886" top="0.2388888888888889" bottom="0.2652777777777778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K3 A1"/>
    </sheetView>
  </sheetViews>
  <sheetFormatPr defaultColWidth="11.57421875" defaultRowHeight="12.75"/>
  <sheetData/>
  <printOptions/>
  <pageMargins left="0.24722222222222223" right="0.28888888888888886" top="0.2388888888888889" bottom="0.2652777777777778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modified xsi:type="dcterms:W3CDTF">2011-01-27T17:42:54Z</dcterms:modified>
  <cp:category/>
  <cp:version/>
  <cp:contentType/>
  <cp:contentStatus/>
</cp:coreProperties>
</file>